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sk1.man\ent\fs\Тендерный отдел\! Тендеры\МИФИ\Устройство котлована\"/>
    </mc:Choice>
  </mc:AlternateContent>
  <bookViews>
    <workbookView xWindow="0" yWindow="0" windowWidth="28800" windowHeight="129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4" i="1" s="1"/>
  <c r="I12" i="1"/>
  <c r="I13" i="1"/>
  <c r="I11" i="1"/>
  <c r="I7" i="1"/>
  <c r="I8" i="1"/>
  <c r="I9" i="1"/>
  <c r="I6" i="1"/>
  <c r="I4" i="1"/>
  <c r="F10" i="1" l="1"/>
  <c r="F5" i="1"/>
  <c r="F16" i="1" l="1"/>
</calcChain>
</file>

<file path=xl/comments1.xml><?xml version="1.0" encoding="utf-8"?>
<comments xmlns="http://schemas.openxmlformats.org/spreadsheetml/2006/main">
  <authors>
    <author>Логинов Дмитрий Александрович</author>
  </authors>
  <commentList>
    <comment ref="F2" authorId="0" shapeId="0">
      <text>
        <r>
          <rPr>
            <b/>
            <sz val="12"/>
            <color indexed="81"/>
            <rFont val="Tahoma"/>
            <family val="2"/>
            <charset val="204"/>
          </rPr>
          <t>УКАЗАТЬ наименование компании и ИНН</t>
        </r>
      </text>
    </comment>
  </commentList>
</comments>
</file>

<file path=xl/sharedStrings.xml><?xml version="1.0" encoding="utf-8"?>
<sst xmlns="http://schemas.openxmlformats.org/spreadsheetml/2006/main" count="56" uniqueCount="53">
  <si>
    <t>№ п/п</t>
  </si>
  <si>
    <t>Наименование</t>
  </si>
  <si>
    <t>Ед. изм.</t>
  </si>
  <si>
    <t xml:space="preserve">Цена за ед. изм. СМР Руб. с НДС. </t>
  </si>
  <si>
    <t xml:space="preserve">Цена за ед. изм. Материалов Руб. с НДС. </t>
  </si>
  <si>
    <t>Примечание</t>
  </si>
  <si>
    <t xml:space="preserve">Итого Стоимость за Материалы и СМР Руб. с НДС. </t>
  </si>
  <si>
    <t>Разработка ППР</t>
  </si>
  <si>
    <t>комплект</t>
  </si>
  <si>
    <t>1</t>
  </si>
  <si>
    <t>Общий срок выполнения работ</t>
  </si>
  <si>
    <t>Готовы выполнить объем</t>
  </si>
  <si>
    <t>Аванс на материалы, оборудование ( руб. / без аванса)</t>
  </si>
  <si>
    <t>Отсрочка платежа (мин. 45 дн.)</t>
  </si>
  <si>
    <t>Гарантия на работы (мин 5 лет )</t>
  </si>
  <si>
    <t>Наличие действующего договора с Заказчиком</t>
  </si>
  <si>
    <t>Количество работников по Справке о среднесписочной численности / Количество привлекаемых работников на данные объекты</t>
  </si>
  <si>
    <t>Место и дата регистрации предприятия</t>
  </si>
  <si>
    <t>Годовой оборот за последний отчетный год</t>
  </si>
  <si>
    <t>Генеральный директор предприятия (ФИО - полностью, контакты: тел., e-mail)</t>
  </si>
  <si>
    <t>Контактное лицо (должность, ФИО-полностью, контакты: тел, e-mail)</t>
  </si>
  <si>
    <t>Опыт выполнения аналогичных работ</t>
  </si>
  <si>
    <t>Тендерные условия</t>
  </si>
  <si>
    <t>ИТОГО по предмету тендера</t>
  </si>
  <si>
    <t>_____________________________________________---Генеральный Директор</t>
  </si>
  <si>
    <t>В стоимости учтено гарантийное удержание 5% в соответствии с ТЗ</t>
  </si>
  <si>
    <t>В стоимости учтен генподрядный %  5 % в соответствии с ТЗ</t>
  </si>
  <si>
    <t>Забуривание стальных труб Д219х8мм L=5,69м, (шаг 0,8м)</t>
  </si>
  <si>
    <t>Устройство обвязочного пояса из швеллера 14П</t>
  </si>
  <si>
    <t>Забирка из досок f=40мм</t>
  </si>
  <si>
    <t>Извлечение стальных труб</t>
  </si>
  <si>
    <t>Разработка грунта с погрузкой в автомобили-самосвалы экскаватором с ковшом вместимостью: 1,0 м3</t>
  </si>
  <si>
    <t>Доработка грунта в котловане вручную</t>
  </si>
  <si>
    <t xml:space="preserve">Вывоз и утилизация грунта  (с предоставлением талонов) </t>
  </si>
  <si>
    <t>Обратная засыпка пазух котлована песком средней крупности методом послойного уплотнения. Толщина отсыпаемых слоев 20см, Коэффициент уплотнения - 0,95</t>
  </si>
  <si>
    <t>1. Устройство шпунтового ограждения L=34,4м</t>
  </si>
  <si>
    <t>2. Устройство котлована</t>
  </si>
  <si>
    <t>3. Обратная засыпка пазух котлована</t>
  </si>
  <si>
    <t>м2</t>
  </si>
  <si>
    <t>м.п</t>
  </si>
  <si>
    <t>м.п.</t>
  </si>
  <si>
    <t>м3</t>
  </si>
  <si>
    <t>м</t>
  </si>
  <si>
    <t>1.1</t>
  </si>
  <si>
    <t>1.2</t>
  </si>
  <si>
    <t>1.3</t>
  </si>
  <si>
    <t>1.4</t>
  </si>
  <si>
    <t>2.1</t>
  </si>
  <si>
    <t>2.2</t>
  </si>
  <si>
    <t>2.3</t>
  </si>
  <si>
    <t>3.1</t>
  </si>
  <si>
    <t>Форма КП на Устройство котлована, шпунтовых ограждений и обратной засыпки пазух котлована с послойным уплотнением, Объект: "Общежитие квартирного типа для студентов НИЯУ МИФИ" , по адресу: Москва, ул. Москворечье, вл.19, к.2</t>
  </si>
  <si>
    <t xml:space="preserve">Объем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</si>
</sst>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u/>
      <sz val="16"/>
      <color theme="1"/>
      <name val="Times New Roman"/>
      <family val="1"/>
      <charset val="204"/>
    </font>
    <font>
      <b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</cellStyleXfs>
  <cellXfs count="87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10" xfId="0" applyBorder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0" fontId="26" fillId="36" borderId="15" xfId="0" applyFont="1" applyFill="1" applyBorder="1" applyAlignment="1">
      <alignment vertical="center" wrapText="1"/>
    </xf>
    <xf numFmtId="49" fontId="28" fillId="0" borderId="2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vertical="center" wrapText="1"/>
    </xf>
    <xf numFmtId="0" fontId="26" fillId="36" borderId="43" xfId="0" applyFont="1" applyFill="1" applyBorder="1" applyAlignment="1">
      <alignment vertical="center" wrapText="1"/>
    </xf>
    <xf numFmtId="0" fontId="28" fillId="0" borderId="44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" fontId="29" fillId="0" borderId="24" xfId="0" applyNumberFormat="1" applyFont="1" applyBorder="1" applyAlignment="1">
      <alignment horizontal="righ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0" fontId="0" fillId="34" borderId="55" xfId="0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right" vertical="center" wrapText="1"/>
    </xf>
    <xf numFmtId="4" fontId="29" fillId="0" borderId="52" xfId="0" applyNumberFormat="1" applyFont="1" applyBorder="1" applyAlignment="1">
      <alignment horizontal="right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26" fillId="0" borderId="0" xfId="1" applyFont="1" applyFill="1" applyBorder="1" applyAlignment="1">
      <alignment horizontal="left" wrapText="1"/>
    </xf>
    <xf numFmtId="49" fontId="3" fillId="34" borderId="17" xfId="0" applyNumberFormat="1" applyFont="1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49" fontId="34" fillId="35" borderId="45" xfId="0" applyNumberFormat="1" applyFont="1" applyFill="1" applyBorder="1" applyAlignment="1">
      <alignment horizontal="center" vertical="top" wrapText="1"/>
    </xf>
    <xf numFmtId="0" fontId="35" fillId="35" borderId="20" xfId="0" applyFont="1" applyFill="1" applyBorder="1" applyAlignment="1">
      <alignment horizontal="center" vertical="top" wrapText="1"/>
    </xf>
    <xf numFmtId="49" fontId="28" fillId="38" borderId="40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vertical="center" wrapText="1"/>
    </xf>
    <xf numFmtId="0" fontId="0" fillId="38" borderId="53" xfId="0" applyFill="1" applyBorder="1" applyAlignment="1">
      <alignment vertical="center" wrapText="1"/>
    </xf>
    <xf numFmtId="4" fontId="37" fillId="38" borderId="45" xfId="0" applyNumberFormat="1" applyFont="1" applyFill="1" applyBorder="1" applyAlignment="1">
      <alignment horizontal="right" vertical="center" wrapText="1"/>
    </xf>
    <xf numFmtId="0" fontId="38" fillId="38" borderId="20" xfId="0" applyFont="1" applyFill="1" applyBorder="1" applyAlignment="1">
      <alignment vertical="center" wrapText="1"/>
    </xf>
    <xf numFmtId="0" fontId="38" fillId="38" borderId="46" xfId="0" applyFont="1" applyFill="1" applyBorder="1" applyAlignment="1">
      <alignment vertical="center" wrapText="1"/>
    </xf>
    <xf numFmtId="4" fontId="37" fillId="38" borderId="23" xfId="0" applyNumberFormat="1" applyFont="1" applyFill="1" applyBorder="1" applyAlignment="1">
      <alignment horizontal="right" vertical="center" wrapText="1"/>
    </xf>
    <xf numFmtId="0" fontId="38" fillId="38" borderId="16" xfId="0" applyFont="1" applyFill="1" applyBorder="1" applyAlignment="1">
      <alignment vertical="center" wrapText="1"/>
    </xf>
    <xf numFmtId="0" fontId="38" fillId="38" borderId="25" xfId="0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2" fillId="34" borderId="23" xfId="0" applyNumberFormat="1" applyFont="1" applyFill="1" applyBorder="1" applyAlignment="1">
      <alignment vertical="center" wrapText="1"/>
    </xf>
    <xf numFmtId="0" fontId="0" fillId="34" borderId="16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28" fillId="38" borderId="23" xfId="0" applyFont="1" applyFill="1" applyBorder="1" applyAlignment="1">
      <alignment horizontal="center" vertical="center"/>
    </xf>
    <xf numFmtId="0" fontId="0" fillId="38" borderId="16" xfId="0" applyFill="1" applyBorder="1" applyAlignment="1">
      <alignment vertical="center"/>
    </xf>
    <xf numFmtId="0" fontId="30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37" borderId="37" xfId="0" applyFont="1" applyFill="1" applyBorder="1" applyAlignment="1">
      <alignment horizontal="center" vertical="center" wrapText="1"/>
    </xf>
    <xf numFmtId="0" fontId="31" fillId="37" borderId="33" xfId="0" applyFont="1" applyFill="1" applyBorder="1" applyAlignment="1">
      <alignment vertical="center" wrapText="1"/>
    </xf>
    <xf numFmtId="0" fontId="31" fillId="37" borderId="38" xfId="0" applyFont="1" applyFill="1" applyBorder="1" applyAlignment="1">
      <alignment vertical="center" wrapText="1"/>
    </xf>
    <xf numFmtId="4" fontId="32" fillId="0" borderId="29" xfId="0" applyNumberFormat="1" applyFont="1" applyFill="1" applyBorder="1" applyAlignment="1">
      <alignment horizontal="right" vertical="center" wrapText="1"/>
    </xf>
    <xf numFmtId="0" fontId="33" fillId="0" borderId="30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</cellXfs>
  <cellStyles count="59">
    <cellStyle name="20% — акцент1 2" xfId="20"/>
    <cellStyle name="20% — акцент2 2" xfId="24"/>
    <cellStyle name="20% — акцент3 2" xfId="28"/>
    <cellStyle name="20% — акцент4 2" xfId="32"/>
    <cellStyle name="20% — акцент5 2" xfId="36"/>
    <cellStyle name="20% — акцент6 2" xfId="40"/>
    <cellStyle name="40% — акцент1 2" xfId="21"/>
    <cellStyle name="40% — акцент2 2" xfId="25"/>
    <cellStyle name="40% — акцент3 2" xfId="29"/>
    <cellStyle name="40% — акцент4 2" xfId="33"/>
    <cellStyle name="40% — акцент5 2" xfId="37"/>
    <cellStyle name="40% — акцент6 2" xfId="41"/>
    <cellStyle name="60% — акцент1 2" xfId="22"/>
    <cellStyle name="60% — акцент2 2" xfId="26"/>
    <cellStyle name="60% — акцент3 2" xfId="30"/>
    <cellStyle name="60% — акцент4 2" xfId="34"/>
    <cellStyle name="60% — акцент5 2" xfId="38"/>
    <cellStyle name="60% —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 2" xfId="2"/>
    <cellStyle name="Нейтральный 2" xfId="9"/>
    <cellStyle name="Обычный" xfId="0" builtinId="0"/>
    <cellStyle name="Обычный 10" xfId="1"/>
    <cellStyle name="Обычный 2" xfId="43"/>
    <cellStyle name="Обычный 3" xfId="47"/>
    <cellStyle name="Обычный 3 2" xfId="48"/>
    <cellStyle name="Обычный 3 2 2" xfId="49"/>
    <cellStyle name="Обычный 3 2 2 2" xfId="45"/>
    <cellStyle name="Обычный 4" xfId="50"/>
    <cellStyle name="Обычный 5" xfId="51"/>
    <cellStyle name="Обычный 6" xfId="52"/>
    <cellStyle name="Обычный 6 2" xfId="53"/>
    <cellStyle name="Обычный 6 2 2" xfId="44"/>
    <cellStyle name="Обычный 7" xfId="54"/>
    <cellStyle name="Обычный 7 2" xfId="55"/>
    <cellStyle name="Обычный 7 2 2" xfId="56"/>
    <cellStyle name="Обычный 7 2 2 2" xfId="46"/>
    <cellStyle name="Обычный 8" xfId="57"/>
    <cellStyle name="Обычный 9" xfId="58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1">
    <dxf>
      <font>
        <color theme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25"/>
  <sheetViews>
    <sheetView tabSelected="1" zoomScale="90" zoomScaleNormal="90" workbookViewId="0">
      <selection activeCell="M5" sqref="M5"/>
    </sheetView>
  </sheetViews>
  <sheetFormatPr defaultRowHeight="15" x14ac:dyDescent="0.25"/>
  <cols>
    <col min="1" max="1" width="3.28515625" customWidth="1"/>
    <col min="2" max="2" width="3.140625" customWidth="1"/>
    <col min="3" max="3" width="7.7109375" customWidth="1"/>
    <col min="4" max="4" width="60.7109375" style="5" customWidth="1"/>
    <col min="5" max="5" width="10.28515625" customWidth="1"/>
    <col min="6" max="6" width="10.85546875" style="17" customWidth="1"/>
    <col min="7" max="8" width="16.42578125" customWidth="1"/>
    <col min="9" max="10" width="16.140625" customWidth="1"/>
  </cols>
  <sheetData>
    <row r="1" spans="3:10" ht="41.25" customHeight="1" thickBot="1" x14ac:dyDescent="0.3">
      <c r="C1" s="9"/>
      <c r="D1" s="9"/>
      <c r="E1" s="9"/>
      <c r="F1" s="15"/>
    </row>
    <row r="2" spans="3:10" ht="67.5" customHeight="1" thickTop="1" thickBot="1" x14ac:dyDescent="0.3">
      <c r="C2" s="60" t="s">
        <v>51</v>
      </c>
      <c r="D2" s="61"/>
      <c r="E2" s="61"/>
      <c r="F2" s="57"/>
      <c r="G2" s="58"/>
      <c r="H2" s="58"/>
      <c r="I2" s="58"/>
      <c r="J2" s="59"/>
    </row>
    <row r="3" spans="3:10" ht="50.25" customHeight="1" x14ac:dyDescent="0.25">
      <c r="C3" s="34" t="s">
        <v>0</v>
      </c>
      <c r="D3" s="19" t="s">
        <v>1</v>
      </c>
      <c r="E3" s="20" t="s">
        <v>2</v>
      </c>
      <c r="F3" s="21" t="s">
        <v>52</v>
      </c>
      <c r="G3" s="13" t="s">
        <v>4</v>
      </c>
      <c r="H3" s="13" t="s">
        <v>3</v>
      </c>
      <c r="I3" s="13" t="s">
        <v>6</v>
      </c>
      <c r="J3" s="22" t="s">
        <v>5</v>
      </c>
    </row>
    <row r="4" spans="3:10" ht="22.5" customHeight="1" x14ac:dyDescent="0.25">
      <c r="C4" s="23">
        <v>0</v>
      </c>
      <c r="D4" s="24" t="s">
        <v>7</v>
      </c>
      <c r="E4" s="8" t="s">
        <v>8</v>
      </c>
      <c r="F4" s="27">
        <v>1</v>
      </c>
      <c r="G4" s="25"/>
      <c r="H4" s="25"/>
      <c r="I4" s="49">
        <f>H4*F4</f>
        <v>0</v>
      </c>
      <c r="J4" s="26"/>
    </row>
    <row r="5" spans="3:10" ht="22.5" customHeight="1" x14ac:dyDescent="0.25">
      <c r="C5" s="76" t="s">
        <v>35</v>
      </c>
      <c r="D5" s="77"/>
      <c r="E5" s="77"/>
      <c r="F5" s="68">
        <f>SUM(I6:I9)</f>
        <v>0</v>
      </c>
      <c r="G5" s="69"/>
      <c r="H5" s="69"/>
      <c r="I5" s="69"/>
      <c r="J5" s="70"/>
    </row>
    <row r="6" spans="3:10" ht="22.5" customHeight="1" x14ac:dyDescent="0.25">
      <c r="C6" s="31" t="s">
        <v>43</v>
      </c>
      <c r="D6" s="28" t="s">
        <v>27</v>
      </c>
      <c r="E6" s="8" t="s">
        <v>40</v>
      </c>
      <c r="F6" s="27">
        <v>250.33600000000001</v>
      </c>
      <c r="G6" s="25"/>
      <c r="H6" s="25"/>
      <c r="I6" s="14">
        <f>(G6+H6)*F6</f>
        <v>0</v>
      </c>
      <c r="J6" s="26"/>
    </row>
    <row r="7" spans="3:10" ht="22.5" customHeight="1" x14ac:dyDescent="0.25">
      <c r="C7" s="31" t="s">
        <v>44</v>
      </c>
      <c r="D7" s="28" t="s">
        <v>28</v>
      </c>
      <c r="E7" s="44" t="s">
        <v>42</v>
      </c>
      <c r="F7" s="27">
        <v>34.4</v>
      </c>
      <c r="G7" s="25"/>
      <c r="H7" s="25"/>
      <c r="I7" s="14">
        <f t="shared" ref="I7:I9" si="0">(G7+H7)*F7</f>
        <v>0</v>
      </c>
      <c r="J7" s="26"/>
    </row>
    <row r="8" spans="3:10" ht="22.5" customHeight="1" x14ac:dyDescent="0.25">
      <c r="C8" s="31" t="s">
        <v>45</v>
      </c>
      <c r="D8" s="29" t="s">
        <v>29</v>
      </c>
      <c r="E8" s="44" t="s">
        <v>38</v>
      </c>
      <c r="F8" s="27">
        <v>97.2</v>
      </c>
      <c r="G8" s="25"/>
      <c r="H8" s="25"/>
      <c r="I8" s="14">
        <f t="shared" si="0"/>
        <v>0</v>
      </c>
      <c r="J8" s="26"/>
    </row>
    <row r="9" spans="3:10" ht="22.5" customHeight="1" thickBot="1" x14ac:dyDescent="0.3">
      <c r="C9" s="31" t="s">
        <v>46</v>
      </c>
      <c r="D9" s="30" t="s">
        <v>30</v>
      </c>
      <c r="E9" s="44" t="s">
        <v>39</v>
      </c>
      <c r="F9" s="46">
        <v>250.36</v>
      </c>
      <c r="G9" s="36"/>
      <c r="H9" s="36"/>
      <c r="I9" s="14">
        <f t="shared" si="0"/>
        <v>0</v>
      </c>
      <c r="J9" s="37"/>
    </row>
    <row r="10" spans="3:10" ht="22.5" customHeight="1" thickBot="1" x14ac:dyDescent="0.3">
      <c r="C10" s="62" t="s">
        <v>36</v>
      </c>
      <c r="D10" s="63"/>
      <c r="E10" s="64"/>
      <c r="F10" s="65">
        <f>SUM(I11:I13)</f>
        <v>0</v>
      </c>
      <c r="G10" s="66"/>
      <c r="H10" s="66"/>
      <c r="I10" s="66"/>
      <c r="J10" s="67"/>
    </row>
    <row r="11" spans="3:10" ht="30" customHeight="1" x14ac:dyDescent="0.25">
      <c r="C11" s="35" t="s">
        <v>47</v>
      </c>
      <c r="D11" s="33" t="s">
        <v>31</v>
      </c>
      <c r="E11" s="45" t="s">
        <v>41</v>
      </c>
      <c r="F11" s="40">
        <v>4200</v>
      </c>
      <c r="G11" s="41"/>
      <c r="H11" s="41"/>
      <c r="I11" s="51">
        <f>(G11+H11)*F11</f>
        <v>0</v>
      </c>
      <c r="J11" s="39"/>
    </row>
    <row r="12" spans="3:10" ht="29.25" customHeight="1" x14ac:dyDescent="0.25">
      <c r="C12" s="35" t="s">
        <v>48</v>
      </c>
      <c r="D12" s="28" t="s">
        <v>32</v>
      </c>
      <c r="E12" s="8" t="s">
        <v>41</v>
      </c>
      <c r="F12" s="27">
        <v>175</v>
      </c>
      <c r="G12" s="25"/>
      <c r="H12" s="25"/>
      <c r="I12" s="14">
        <f t="shared" ref="I12:I13" si="1">(G12+H12)*F12</f>
        <v>0</v>
      </c>
      <c r="J12" s="26"/>
    </row>
    <row r="13" spans="3:10" ht="22.5" customHeight="1" thickBot="1" x14ac:dyDescent="0.3">
      <c r="C13" s="35" t="s">
        <v>49</v>
      </c>
      <c r="D13" s="32" t="s">
        <v>33</v>
      </c>
      <c r="E13" s="10" t="s">
        <v>41</v>
      </c>
      <c r="F13" s="42">
        <v>4375</v>
      </c>
      <c r="G13" s="43"/>
      <c r="H13" s="43"/>
      <c r="I13" s="52">
        <f t="shared" si="1"/>
        <v>0</v>
      </c>
      <c r="J13" s="39"/>
    </row>
    <row r="14" spans="3:10" ht="22.5" customHeight="1" thickBot="1" x14ac:dyDescent="0.3">
      <c r="C14" s="62" t="s">
        <v>37</v>
      </c>
      <c r="D14" s="63"/>
      <c r="E14" s="64"/>
      <c r="F14" s="65">
        <f>I15</f>
        <v>0</v>
      </c>
      <c r="G14" s="66"/>
      <c r="H14" s="66"/>
      <c r="I14" s="66"/>
      <c r="J14" s="67"/>
    </row>
    <row r="15" spans="3:10" ht="49.5" customHeight="1" thickBot="1" x14ac:dyDescent="0.3">
      <c r="C15" s="35" t="s">
        <v>50</v>
      </c>
      <c r="D15" s="33" t="s">
        <v>34</v>
      </c>
      <c r="E15" s="45" t="s">
        <v>41</v>
      </c>
      <c r="F15" s="47">
        <v>1044</v>
      </c>
      <c r="G15" s="50"/>
      <c r="H15" s="38"/>
      <c r="I15" s="48">
        <f>(G15+H15)*F15</f>
        <v>0</v>
      </c>
      <c r="J15" s="39"/>
    </row>
    <row r="16" spans="3:10" ht="29.25" customHeight="1" thickTop="1" thickBot="1" x14ac:dyDescent="0.4">
      <c r="C16" s="81" t="s">
        <v>23</v>
      </c>
      <c r="D16" s="82"/>
      <c r="E16" s="83"/>
      <c r="F16" s="84">
        <f>I4+F5+F10+F14</f>
        <v>0</v>
      </c>
      <c r="G16" s="85"/>
      <c r="H16" s="85"/>
      <c r="I16" s="85"/>
      <c r="J16" s="86"/>
    </row>
    <row r="17" spans="2:10" ht="30.75" customHeight="1" thickTop="1" x14ac:dyDescent="0.25">
      <c r="C17" s="78" t="s">
        <v>22</v>
      </c>
      <c r="D17" s="79"/>
      <c r="E17" s="80"/>
      <c r="F17" s="53"/>
      <c r="G17" s="54"/>
      <c r="H17" s="54"/>
      <c r="I17" s="54"/>
      <c r="J17" s="55"/>
    </row>
    <row r="18" spans="2:10" ht="16.5" customHeight="1" x14ac:dyDescent="0.25">
      <c r="C18" s="11" t="s">
        <v>9</v>
      </c>
      <c r="D18" s="71" t="s">
        <v>10</v>
      </c>
      <c r="E18" s="72"/>
      <c r="F18" s="73"/>
      <c r="G18" s="74"/>
      <c r="H18" s="74"/>
      <c r="I18" s="74"/>
      <c r="J18" s="75"/>
    </row>
    <row r="19" spans="2:10" ht="16.5" customHeight="1" x14ac:dyDescent="0.25">
      <c r="C19" s="12">
        <v>2</v>
      </c>
      <c r="D19" s="71" t="s">
        <v>11</v>
      </c>
      <c r="E19" s="72"/>
      <c r="F19" s="73"/>
      <c r="G19" s="74"/>
      <c r="H19" s="74"/>
      <c r="I19" s="74"/>
      <c r="J19" s="75"/>
    </row>
    <row r="20" spans="2:10" ht="15.75" customHeight="1" x14ac:dyDescent="0.25">
      <c r="C20" s="12">
        <v>3</v>
      </c>
      <c r="D20" s="71" t="s">
        <v>12</v>
      </c>
      <c r="E20" s="72"/>
      <c r="F20" s="73"/>
      <c r="G20" s="74"/>
      <c r="H20" s="74"/>
      <c r="I20" s="74"/>
      <c r="J20" s="75"/>
    </row>
    <row r="21" spans="2:10" ht="18" customHeight="1" x14ac:dyDescent="0.25">
      <c r="C21" s="12">
        <v>4</v>
      </c>
      <c r="D21" s="71" t="s">
        <v>13</v>
      </c>
      <c r="E21" s="72"/>
      <c r="F21" s="73"/>
      <c r="G21" s="74"/>
      <c r="H21" s="74"/>
      <c r="I21" s="74"/>
      <c r="J21" s="75"/>
    </row>
    <row r="22" spans="2:10" ht="17.25" customHeight="1" x14ac:dyDescent="0.25">
      <c r="C22" s="12">
        <v>5</v>
      </c>
      <c r="D22" s="71" t="s">
        <v>14</v>
      </c>
      <c r="E22" s="72"/>
      <c r="F22" s="73"/>
      <c r="G22" s="74"/>
      <c r="H22" s="74"/>
      <c r="I22" s="74"/>
      <c r="J22" s="75"/>
    </row>
    <row r="23" spans="2:10" ht="15.75" x14ac:dyDescent="0.25">
      <c r="C23" s="12">
        <v>6</v>
      </c>
      <c r="D23" s="71" t="s">
        <v>25</v>
      </c>
      <c r="E23" s="72"/>
      <c r="F23" s="73"/>
      <c r="G23" s="74"/>
      <c r="H23" s="74"/>
      <c r="I23" s="74"/>
      <c r="J23" s="75"/>
    </row>
    <row r="24" spans="2:10" ht="23.25" customHeight="1" x14ac:dyDescent="0.25">
      <c r="C24" s="12">
        <v>7</v>
      </c>
      <c r="D24" s="71" t="s">
        <v>26</v>
      </c>
      <c r="E24" s="72"/>
      <c r="F24" s="73"/>
      <c r="G24" s="74"/>
      <c r="H24" s="74"/>
      <c r="I24" s="74"/>
      <c r="J24" s="75"/>
    </row>
    <row r="25" spans="2:10" ht="15.75" x14ac:dyDescent="0.25">
      <c r="C25" s="12">
        <v>8</v>
      </c>
      <c r="D25" s="71" t="s">
        <v>15</v>
      </c>
      <c r="E25" s="72"/>
      <c r="F25" s="73"/>
      <c r="G25" s="74"/>
      <c r="H25" s="74"/>
      <c r="I25" s="74"/>
      <c r="J25" s="75"/>
    </row>
    <row r="26" spans="2:10" ht="30.75" customHeight="1" x14ac:dyDescent="0.25">
      <c r="C26" s="12">
        <v>9</v>
      </c>
      <c r="D26" s="71" t="s">
        <v>21</v>
      </c>
      <c r="E26" s="72"/>
      <c r="F26" s="73"/>
      <c r="G26" s="74"/>
      <c r="H26" s="74"/>
      <c r="I26" s="74"/>
      <c r="J26" s="75"/>
    </row>
    <row r="27" spans="2:10" ht="28.5" customHeight="1" x14ac:dyDescent="0.25">
      <c r="C27" s="12">
        <v>10</v>
      </c>
      <c r="D27" s="71" t="s">
        <v>16</v>
      </c>
      <c r="E27" s="72"/>
      <c r="F27" s="73"/>
      <c r="G27" s="74"/>
      <c r="H27" s="74"/>
      <c r="I27" s="74"/>
      <c r="J27" s="75"/>
    </row>
    <row r="28" spans="2:10" ht="36" customHeight="1" x14ac:dyDescent="0.25">
      <c r="B28" s="7"/>
      <c r="C28" s="12">
        <v>11</v>
      </c>
      <c r="D28" s="71" t="s">
        <v>17</v>
      </c>
      <c r="E28" s="72"/>
      <c r="F28" s="73"/>
      <c r="G28" s="74"/>
      <c r="H28" s="74"/>
      <c r="I28" s="74"/>
      <c r="J28" s="75"/>
    </row>
    <row r="29" spans="2:10" ht="36" customHeight="1" x14ac:dyDescent="0.25">
      <c r="B29" s="6"/>
      <c r="C29" s="12">
        <v>12</v>
      </c>
      <c r="D29" s="71" t="s">
        <v>18</v>
      </c>
      <c r="E29" s="72"/>
      <c r="F29" s="73"/>
      <c r="G29" s="74"/>
      <c r="H29" s="74"/>
      <c r="I29" s="74"/>
      <c r="J29" s="75"/>
    </row>
    <row r="30" spans="2:10" ht="39.75" customHeight="1" x14ac:dyDescent="0.25">
      <c r="C30" s="12">
        <v>13</v>
      </c>
      <c r="D30" s="71" t="s">
        <v>19</v>
      </c>
      <c r="E30" s="72"/>
      <c r="F30" s="73"/>
      <c r="G30" s="74"/>
      <c r="H30" s="74"/>
      <c r="I30" s="74"/>
      <c r="J30" s="75"/>
    </row>
    <row r="31" spans="2:10" ht="39.75" customHeight="1" x14ac:dyDescent="0.25">
      <c r="C31" s="12">
        <v>14</v>
      </c>
      <c r="D31" s="71" t="s">
        <v>20</v>
      </c>
      <c r="E31" s="72"/>
      <c r="F31" s="73"/>
      <c r="G31" s="74"/>
      <c r="H31" s="74"/>
      <c r="I31" s="74"/>
      <c r="J31" s="75"/>
    </row>
    <row r="32" spans="2:10" ht="43.5" customHeight="1" x14ac:dyDescent="0.25">
      <c r="D32" t="s">
        <v>24</v>
      </c>
    </row>
    <row r="33" spans="4:4" ht="45.75" customHeight="1" x14ac:dyDescent="0.25">
      <c r="D33"/>
    </row>
    <row r="34" spans="4:4" ht="18.75" customHeight="1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 s="6"/>
    </row>
    <row r="47" spans="4:4" x14ac:dyDescent="0.25">
      <c r="D47"/>
    </row>
    <row r="48" spans="4:4" x14ac:dyDescent="0.25">
      <c r="D48"/>
    </row>
    <row r="49" spans="3:10" x14ac:dyDescent="0.25">
      <c r="D49"/>
    </row>
    <row r="50" spans="3:10" x14ac:dyDescent="0.25">
      <c r="D50"/>
    </row>
    <row r="51" spans="3:10" x14ac:dyDescent="0.25">
      <c r="C51" s="2"/>
      <c r="D51" s="2"/>
      <c r="E51" s="2"/>
      <c r="F51" s="18"/>
      <c r="G51" s="2"/>
      <c r="H51" s="2"/>
      <c r="I51" s="2"/>
      <c r="J51" s="2"/>
    </row>
    <row r="52" spans="3:10" x14ac:dyDescent="0.25">
      <c r="C52" s="56"/>
      <c r="D52" s="56"/>
      <c r="E52" s="56"/>
      <c r="F52" s="56"/>
      <c r="G52" s="2"/>
      <c r="H52" s="2"/>
      <c r="I52" s="2"/>
      <c r="J52" s="2"/>
    </row>
    <row r="53" spans="3:10" x14ac:dyDescent="0.25">
      <c r="C53" s="2"/>
      <c r="D53" s="2"/>
      <c r="E53" s="2"/>
      <c r="F53" s="18"/>
      <c r="G53" s="2"/>
      <c r="H53" s="2"/>
      <c r="I53" s="2"/>
      <c r="J53" s="2"/>
    </row>
    <row r="54" spans="3:10" s="2" customFormat="1" ht="18" customHeight="1" x14ac:dyDescent="0.25">
      <c r="F54" s="18"/>
    </row>
    <row r="55" spans="3:10" s="2" customFormat="1" ht="9" customHeight="1" x14ac:dyDescent="0.25">
      <c r="C55"/>
      <c r="D55" s="5"/>
      <c r="E55"/>
      <c r="F55" s="17"/>
      <c r="G55"/>
      <c r="H55"/>
      <c r="I55"/>
      <c r="J55"/>
    </row>
    <row r="56" spans="3:10" s="2" customFormat="1" ht="27.75" customHeight="1" x14ac:dyDescent="0.25">
      <c r="C56"/>
      <c r="D56" s="5"/>
      <c r="E56"/>
      <c r="F56" s="17"/>
      <c r="G56"/>
      <c r="H56"/>
      <c r="I56"/>
      <c r="J56"/>
    </row>
    <row r="57" spans="3:10" s="2" customFormat="1" ht="15.75" customHeight="1" x14ac:dyDescent="0.25">
      <c r="C57"/>
      <c r="D57" s="5"/>
      <c r="E57"/>
      <c r="F57" s="17"/>
      <c r="G57"/>
      <c r="H57"/>
      <c r="I57"/>
      <c r="J57"/>
    </row>
    <row r="58" spans="3:10" ht="15.75" customHeight="1" x14ac:dyDescent="0.25">
      <c r="C58" s="1"/>
      <c r="D58" s="4"/>
      <c r="E58" s="1"/>
      <c r="F58" s="16"/>
      <c r="G58" s="3"/>
      <c r="H58" s="3"/>
      <c r="I58" s="3"/>
      <c r="J58" s="3"/>
    </row>
    <row r="59" spans="3:10" ht="15.75" customHeight="1" x14ac:dyDescent="0.25">
      <c r="C59" s="1"/>
      <c r="D59" s="4"/>
      <c r="E59" s="1"/>
      <c r="F59" s="16"/>
      <c r="G59" s="3"/>
      <c r="H59" s="3"/>
      <c r="I59" s="3"/>
      <c r="J59" s="3"/>
    </row>
    <row r="60" spans="3:10" ht="15" customHeight="1" x14ac:dyDescent="0.25">
      <c r="C60" s="1"/>
      <c r="D60" s="4"/>
      <c r="E60" s="1"/>
      <c r="F60" s="16"/>
    </row>
    <row r="61" spans="3:10" s="3" customFormat="1" ht="15.75" x14ac:dyDescent="0.25">
      <c r="C61" s="1"/>
      <c r="D61" s="4"/>
      <c r="E61" s="1"/>
      <c r="F61" s="16"/>
      <c r="G61"/>
      <c r="H61"/>
      <c r="I61"/>
      <c r="J61"/>
    </row>
    <row r="62" spans="3:10" s="3" customFormat="1" ht="15.75" x14ac:dyDescent="0.25">
      <c r="C62" s="1"/>
      <c r="D62" s="4"/>
      <c r="E62" s="1"/>
      <c r="F62" s="16"/>
      <c r="G62"/>
      <c r="H62"/>
      <c r="I62"/>
      <c r="J62"/>
    </row>
    <row r="63" spans="3:10" ht="15.75" x14ac:dyDescent="0.25">
      <c r="C63" s="1"/>
      <c r="D63" s="4"/>
      <c r="E63" s="1"/>
      <c r="F63" s="16"/>
    </row>
    <row r="64" spans="3:10" ht="15.75" x14ac:dyDescent="0.25">
      <c r="C64" s="1"/>
      <c r="D64" s="4"/>
      <c r="E64" s="1"/>
      <c r="F64" s="16"/>
    </row>
    <row r="65" spans="3:6" ht="15.75" x14ac:dyDescent="0.25">
      <c r="C65" s="1"/>
      <c r="D65" s="4"/>
      <c r="E65" s="1"/>
      <c r="F65" s="16"/>
    </row>
    <row r="66" spans="3:6" ht="15.75" x14ac:dyDescent="0.25">
      <c r="C66" s="1"/>
      <c r="D66" s="4"/>
      <c r="E66" s="1"/>
      <c r="F66" s="16"/>
    </row>
    <row r="67" spans="3:6" ht="12.75" customHeight="1" x14ac:dyDescent="0.25">
      <c r="C67" s="1"/>
      <c r="D67" s="4"/>
      <c r="E67" s="1"/>
      <c r="F67" s="16"/>
    </row>
    <row r="68" spans="3:6" ht="20.25" customHeight="1" x14ac:dyDescent="0.25">
      <c r="C68" s="1"/>
      <c r="D68" s="4"/>
      <c r="E68" s="1"/>
      <c r="F68" s="16"/>
    </row>
    <row r="69" spans="3:6" ht="15.75" x14ac:dyDescent="0.25">
      <c r="C69" s="1"/>
      <c r="D69" s="4"/>
      <c r="E69" s="1"/>
      <c r="F69" s="16"/>
    </row>
    <row r="70" spans="3:6" ht="15.75" x14ac:dyDescent="0.25">
      <c r="C70" s="1"/>
      <c r="D70" s="4"/>
      <c r="E70" s="1"/>
      <c r="F70" s="16"/>
    </row>
    <row r="71" spans="3:6" ht="15.75" x14ac:dyDescent="0.25">
      <c r="C71" s="1"/>
      <c r="D71" s="4"/>
      <c r="E71" s="1"/>
      <c r="F71" s="16"/>
    </row>
    <row r="72" spans="3:6" ht="15.75" x14ac:dyDescent="0.25">
      <c r="C72" s="1"/>
      <c r="D72" s="4"/>
      <c r="E72" s="1"/>
      <c r="F72" s="16"/>
    </row>
    <row r="73" spans="3:6" ht="15.75" x14ac:dyDescent="0.25">
      <c r="C73" s="1"/>
      <c r="D73" s="4"/>
      <c r="E73" s="1"/>
      <c r="F73" s="16"/>
    </row>
    <row r="74" spans="3:6" ht="15.75" x14ac:dyDescent="0.25">
      <c r="C74" s="1"/>
      <c r="D74" s="4"/>
      <c r="E74" s="1"/>
      <c r="F74" s="16"/>
    </row>
    <row r="75" spans="3:6" ht="15.75" x14ac:dyDescent="0.25">
      <c r="C75" s="1"/>
      <c r="D75" s="4"/>
      <c r="E75" s="1"/>
      <c r="F75" s="16"/>
    </row>
    <row r="76" spans="3:6" ht="15.75" x14ac:dyDescent="0.25">
      <c r="C76" s="1"/>
      <c r="D76" s="4"/>
      <c r="E76" s="1"/>
      <c r="F76" s="16"/>
    </row>
    <row r="77" spans="3:6" ht="15.75" x14ac:dyDescent="0.25">
      <c r="C77" s="1"/>
      <c r="D77" s="4"/>
      <c r="E77" s="1"/>
      <c r="F77" s="16"/>
    </row>
    <row r="78" spans="3:6" ht="15.75" x14ac:dyDescent="0.25">
      <c r="C78" s="1"/>
      <c r="D78" s="4"/>
      <c r="E78" s="1"/>
      <c r="F78" s="16"/>
    </row>
    <row r="79" spans="3:6" ht="15.75" x14ac:dyDescent="0.25">
      <c r="C79" s="1"/>
      <c r="D79" s="4"/>
      <c r="E79" s="1"/>
      <c r="F79" s="16"/>
    </row>
    <row r="80" spans="3:6" ht="15.75" x14ac:dyDescent="0.25">
      <c r="C80" s="1"/>
      <c r="D80" s="4"/>
      <c r="E80" s="1"/>
      <c r="F80" s="16"/>
    </row>
    <row r="81" spans="3:6" ht="15.75" x14ac:dyDescent="0.25">
      <c r="C81" s="1"/>
      <c r="D81" s="4"/>
      <c r="E81" s="1"/>
      <c r="F81" s="16"/>
    </row>
    <row r="82" spans="3:6" ht="15.75" x14ac:dyDescent="0.25">
      <c r="C82" s="1"/>
      <c r="D82" s="4"/>
      <c r="E82" s="1"/>
      <c r="F82" s="16"/>
    </row>
    <row r="83" spans="3:6" ht="15.75" x14ac:dyDescent="0.25">
      <c r="C83" s="1"/>
      <c r="D83" s="4"/>
      <c r="E83" s="1"/>
      <c r="F83" s="16"/>
    </row>
    <row r="84" spans="3:6" ht="15.75" x14ac:dyDescent="0.25">
      <c r="C84" s="1"/>
      <c r="D84" s="4"/>
      <c r="E84" s="1"/>
      <c r="F84" s="16"/>
    </row>
    <row r="85" spans="3:6" ht="15.75" x14ac:dyDescent="0.25">
      <c r="C85" s="1"/>
      <c r="D85" s="4"/>
      <c r="E85" s="1"/>
      <c r="F85" s="16"/>
    </row>
    <row r="86" spans="3:6" ht="15.75" x14ac:dyDescent="0.25">
      <c r="C86" s="1"/>
      <c r="D86" s="4"/>
      <c r="E86" s="1"/>
      <c r="F86" s="16"/>
    </row>
    <row r="87" spans="3:6" ht="15.75" x14ac:dyDescent="0.25">
      <c r="C87" s="1"/>
      <c r="D87" s="4"/>
      <c r="E87" s="1"/>
      <c r="F87" s="16"/>
    </row>
    <row r="88" spans="3:6" ht="15.75" x14ac:dyDescent="0.25">
      <c r="C88" s="1"/>
      <c r="D88" s="4"/>
      <c r="E88" s="1"/>
      <c r="F88" s="16"/>
    </row>
    <row r="89" spans="3:6" ht="15.75" x14ac:dyDescent="0.25">
      <c r="C89" s="1"/>
      <c r="D89" s="4"/>
      <c r="E89" s="1"/>
      <c r="F89" s="16"/>
    </row>
    <row r="90" spans="3:6" ht="15.75" x14ac:dyDescent="0.25">
      <c r="C90" s="1"/>
      <c r="D90" s="4"/>
      <c r="E90" s="1"/>
      <c r="F90" s="16"/>
    </row>
    <row r="91" spans="3:6" ht="15.75" x14ac:dyDescent="0.25">
      <c r="C91" s="1"/>
      <c r="D91" s="4"/>
      <c r="E91" s="1"/>
      <c r="F91" s="16"/>
    </row>
    <row r="92" spans="3:6" ht="15.75" x14ac:dyDescent="0.25">
      <c r="C92" s="1"/>
      <c r="D92" s="4"/>
      <c r="E92" s="1"/>
      <c r="F92" s="16"/>
    </row>
    <row r="93" spans="3:6" ht="15.75" x14ac:dyDescent="0.25">
      <c r="C93" s="1"/>
      <c r="D93" s="4"/>
      <c r="E93" s="1"/>
      <c r="F93" s="16"/>
    </row>
    <row r="94" spans="3:6" ht="15.75" x14ac:dyDescent="0.25">
      <c r="C94" s="1"/>
      <c r="D94" s="4"/>
      <c r="E94" s="1"/>
      <c r="F94" s="16"/>
    </row>
    <row r="95" spans="3:6" ht="15.75" x14ac:dyDescent="0.25">
      <c r="C95" s="1"/>
      <c r="D95" s="4"/>
      <c r="E95" s="1"/>
      <c r="F95" s="16"/>
    </row>
    <row r="96" spans="3:6" ht="15.75" x14ac:dyDescent="0.25">
      <c r="C96" s="1"/>
      <c r="D96" s="4"/>
      <c r="E96" s="1"/>
      <c r="F96" s="16"/>
    </row>
    <row r="97" spans="3:6" ht="15.75" x14ac:dyDescent="0.25">
      <c r="C97" s="1"/>
      <c r="D97" s="4"/>
      <c r="E97" s="1"/>
      <c r="F97" s="16"/>
    </row>
    <row r="98" spans="3:6" ht="15.75" x14ac:dyDescent="0.25">
      <c r="C98" s="1"/>
      <c r="D98" s="4"/>
      <c r="E98" s="1"/>
      <c r="F98" s="16"/>
    </row>
    <row r="99" spans="3:6" ht="15.75" x14ac:dyDescent="0.25">
      <c r="C99" s="1"/>
      <c r="D99" s="4"/>
      <c r="E99" s="1"/>
      <c r="F99" s="16"/>
    </row>
    <row r="100" spans="3:6" ht="15.75" x14ac:dyDescent="0.25">
      <c r="C100" s="1"/>
      <c r="D100" s="4"/>
      <c r="E100" s="1"/>
      <c r="F100" s="16"/>
    </row>
    <row r="101" spans="3:6" ht="15.75" x14ac:dyDescent="0.25">
      <c r="C101" s="1"/>
      <c r="D101" s="4"/>
      <c r="E101" s="1"/>
      <c r="F101" s="16"/>
    </row>
    <row r="102" spans="3:6" ht="15.75" x14ac:dyDescent="0.25">
      <c r="C102" s="1"/>
      <c r="D102" s="4"/>
      <c r="E102" s="1"/>
      <c r="F102" s="16"/>
    </row>
    <row r="103" spans="3:6" ht="15.75" x14ac:dyDescent="0.25">
      <c r="C103" s="1"/>
      <c r="D103" s="4"/>
      <c r="E103" s="1"/>
      <c r="F103" s="16"/>
    </row>
    <row r="104" spans="3:6" ht="15.75" x14ac:dyDescent="0.25">
      <c r="C104" s="1"/>
      <c r="D104" s="4"/>
      <c r="E104" s="1"/>
      <c r="F104" s="16"/>
    </row>
    <row r="105" spans="3:6" ht="15.75" x14ac:dyDescent="0.25">
      <c r="C105" s="1"/>
      <c r="D105" s="4"/>
      <c r="E105" s="1"/>
      <c r="F105" s="16"/>
    </row>
    <row r="106" spans="3:6" ht="15.75" x14ac:dyDescent="0.25">
      <c r="C106" s="1"/>
      <c r="D106" s="4"/>
      <c r="E106" s="1"/>
      <c r="F106" s="16"/>
    </row>
    <row r="107" spans="3:6" ht="15.75" x14ac:dyDescent="0.25">
      <c r="C107" s="1"/>
      <c r="D107" s="4"/>
      <c r="E107" s="1"/>
      <c r="F107" s="16"/>
    </row>
    <row r="108" spans="3:6" ht="15.75" x14ac:dyDescent="0.25">
      <c r="C108" s="1"/>
      <c r="D108" s="4"/>
      <c r="E108" s="1"/>
      <c r="F108" s="16"/>
    </row>
    <row r="109" spans="3:6" ht="15.75" x14ac:dyDescent="0.25">
      <c r="C109" s="1"/>
      <c r="D109" s="4"/>
      <c r="E109" s="1"/>
      <c r="F109" s="16"/>
    </row>
    <row r="110" spans="3:6" ht="15.75" x14ac:dyDescent="0.25">
      <c r="C110" s="1"/>
      <c r="D110" s="4"/>
      <c r="E110" s="1"/>
      <c r="F110" s="16"/>
    </row>
    <row r="111" spans="3:6" ht="15.75" x14ac:dyDescent="0.25">
      <c r="C111" s="1"/>
      <c r="D111" s="4"/>
      <c r="E111" s="1"/>
      <c r="F111" s="16"/>
    </row>
    <row r="112" spans="3:6" ht="15.75" x14ac:dyDescent="0.25">
      <c r="C112" s="1"/>
      <c r="D112" s="4"/>
      <c r="E112" s="1"/>
      <c r="F112" s="16"/>
    </row>
    <row r="113" spans="3:6" ht="15.75" x14ac:dyDescent="0.25">
      <c r="C113" s="1"/>
      <c r="D113" s="4"/>
      <c r="E113" s="1"/>
      <c r="F113" s="16"/>
    </row>
    <row r="114" spans="3:6" ht="15.75" x14ac:dyDescent="0.25">
      <c r="C114" s="1"/>
      <c r="D114" s="4"/>
      <c r="E114" s="1"/>
      <c r="F114" s="16"/>
    </row>
    <row r="115" spans="3:6" ht="15.75" x14ac:dyDescent="0.25">
      <c r="C115" s="1"/>
      <c r="D115" s="4"/>
      <c r="E115" s="1"/>
      <c r="F115" s="16"/>
    </row>
    <row r="116" spans="3:6" ht="15.75" x14ac:dyDescent="0.25">
      <c r="C116" s="1"/>
      <c r="D116" s="4"/>
      <c r="E116" s="1"/>
      <c r="F116" s="16"/>
    </row>
    <row r="117" spans="3:6" ht="15.75" x14ac:dyDescent="0.25">
      <c r="C117" s="1"/>
      <c r="D117" s="4"/>
      <c r="E117" s="1"/>
      <c r="F117" s="16"/>
    </row>
    <row r="118" spans="3:6" ht="15.75" x14ac:dyDescent="0.25">
      <c r="C118" s="1"/>
      <c r="D118" s="4"/>
      <c r="E118" s="1"/>
      <c r="F118" s="16"/>
    </row>
    <row r="119" spans="3:6" ht="15.75" x14ac:dyDescent="0.25">
      <c r="C119" s="1"/>
      <c r="D119" s="4"/>
      <c r="E119" s="1"/>
      <c r="F119" s="16"/>
    </row>
    <row r="120" spans="3:6" ht="15.75" x14ac:dyDescent="0.25">
      <c r="C120" s="1"/>
      <c r="D120" s="4"/>
      <c r="E120" s="1"/>
      <c r="F120" s="16"/>
    </row>
    <row r="121" spans="3:6" ht="15.75" x14ac:dyDescent="0.25">
      <c r="C121" s="1"/>
      <c r="D121" s="4"/>
      <c r="E121" s="1"/>
      <c r="F121" s="16"/>
    </row>
    <row r="122" spans="3:6" ht="15.75" x14ac:dyDescent="0.25">
      <c r="C122" s="1"/>
      <c r="D122" s="4"/>
      <c r="E122" s="1"/>
      <c r="F122" s="16"/>
    </row>
    <row r="123" spans="3:6" ht="15.75" x14ac:dyDescent="0.25">
      <c r="C123" s="1"/>
      <c r="D123" s="4"/>
      <c r="E123" s="1"/>
      <c r="F123" s="16"/>
    </row>
    <row r="124" spans="3:6" ht="15.75" x14ac:dyDescent="0.25">
      <c r="C124" s="1"/>
      <c r="D124" s="4"/>
      <c r="E124" s="1"/>
      <c r="F124" s="16"/>
    </row>
    <row r="125" spans="3:6" ht="15.75" x14ac:dyDescent="0.25">
      <c r="C125" s="1"/>
      <c r="D125" s="4"/>
      <c r="E125" s="1"/>
      <c r="F125" s="16"/>
    </row>
  </sheetData>
  <mergeCells count="40">
    <mergeCell ref="C5:E5"/>
    <mergeCell ref="C10:E10"/>
    <mergeCell ref="F26:J26"/>
    <mergeCell ref="C17:E17"/>
    <mergeCell ref="C16:E16"/>
    <mergeCell ref="F16:J16"/>
    <mergeCell ref="D18:E18"/>
    <mergeCell ref="D19:E19"/>
    <mergeCell ref="D31:E31"/>
    <mergeCell ref="F18:J18"/>
    <mergeCell ref="F19:J19"/>
    <mergeCell ref="F20:J20"/>
    <mergeCell ref="F21:J21"/>
    <mergeCell ref="F22:J22"/>
    <mergeCell ref="F23:J23"/>
    <mergeCell ref="F24:J24"/>
    <mergeCell ref="F25:J25"/>
    <mergeCell ref="F27:J27"/>
    <mergeCell ref="F28:J28"/>
    <mergeCell ref="F29:J29"/>
    <mergeCell ref="F30:J30"/>
    <mergeCell ref="F31:J31"/>
    <mergeCell ref="D25:E25"/>
    <mergeCell ref="D27:E27"/>
    <mergeCell ref="C52:F52"/>
    <mergeCell ref="F2:J2"/>
    <mergeCell ref="C2:E2"/>
    <mergeCell ref="C14:E14"/>
    <mergeCell ref="F10:J10"/>
    <mergeCell ref="F14:J14"/>
    <mergeCell ref="F5:J5"/>
    <mergeCell ref="D28:E28"/>
    <mergeCell ref="D29:E29"/>
    <mergeCell ref="D30:E30"/>
    <mergeCell ref="D20:E20"/>
    <mergeCell ref="D21:E21"/>
    <mergeCell ref="D22:E22"/>
    <mergeCell ref="D23:E23"/>
    <mergeCell ref="D24:E24"/>
    <mergeCell ref="D26:E26"/>
  </mergeCells>
  <phoneticPr fontId="7" type="noConversion"/>
  <conditionalFormatting sqref="C1">
    <cfRule type="cellIs" dxfId="0" priority="1" operator="equal">
      <formula>0</formula>
    </cfRule>
  </conditionalFormatting>
  <pageMargins left="0.54" right="0.17" top="0.5" bottom="0.43" header="0.31496062992125984" footer="0.31496062992125984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 Voronova</dc:creator>
  <cp:lastModifiedBy>Логинов Дмитрий Александрович</cp:lastModifiedBy>
  <cp:lastPrinted>2020-06-10T13:49:08Z</cp:lastPrinted>
  <dcterms:created xsi:type="dcterms:W3CDTF">2020-01-14T08:24:16Z</dcterms:created>
  <dcterms:modified xsi:type="dcterms:W3CDTF">2020-08-11T13:19:12Z</dcterms:modified>
</cp:coreProperties>
</file>