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'Лист1'!$A$3:$J$52</definedName>
  </definedNames>
  <calcPr fullCalcOnLoad="1"/>
</workbook>
</file>

<file path=xl/comments1.xml><?xml version="1.0" encoding="utf-8"?>
<comments xmlns="http://schemas.openxmlformats.org/spreadsheetml/2006/main">
  <authors>
    <author>Логинов Дмитрий Александрович</author>
  </authors>
  <commentList>
    <comment ref="F3" authorId="0">
      <text>
        <r>
          <rPr>
            <b/>
            <sz val="18"/>
            <rFont val="Tahoma"/>
            <family val="2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<sst xmlns="http://schemas.openxmlformats.org/spreadsheetml/2006/main" count="142" uniqueCount="113">
  <si>
    <t>№ п/п</t>
  </si>
  <si>
    <t>Наименование материалов</t>
  </si>
  <si>
    <t>Завод-изготовитель</t>
  </si>
  <si>
    <t>1</t>
  </si>
  <si>
    <t>Тип, марка</t>
  </si>
  <si>
    <t>Ед.изм.</t>
  </si>
  <si>
    <t xml:space="preserve">Примечание </t>
  </si>
  <si>
    <t>шт.</t>
  </si>
  <si>
    <t>Демонтаж сети наружного освещения</t>
  </si>
  <si>
    <t>Опоры наружного освещения</t>
  </si>
  <si>
    <t>Светильник</t>
  </si>
  <si>
    <t>Кронштейн</t>
  </si>
  <si>
    <t>Кабель</t>
  </si>
  <si>
    <t>О5</t>
  </si>
  <si>
    <t>ЖКУ-21-70-001</t>
  </si>
  <si>
    <t>К-1-Б</t>
  </si>
  <si>
    <t>АВВГ 4х35</t>
  </si>
  <si>
    <t>м</t>
  </si>
  <si>
    <t>Перекладка сети наружного освещения</t>
  </si>
  <si>
    <t>Труба полиэтиленовая безнапорная из полиэтилена низкого давления (ПНД) марки ПЭ-80, диаметром 110 мм,</t>
  </si>
  <si>
    <t>Труба полиэтиленовая безнапорная из полиэтилена низкого давления (ПНД) марки ПЭ-80, диаметром 50 мм</t>
  </si>
  <si>
    <t>ВБбШв-4х35-1</t>
  </si>
  <si>
    <t>ПВС-3х1,5</t>
  </si>
  <si>
    <t>СФ-400-9.0-02-ц</t>
  </si>
  <si>
    <t>Ф6-325-2,0</t>
  </si>
  <si>
    <t>SV15(ENSTO)</t>
  </si>
  <si>
    <t>SDR21</t>
  </si>
  <si>
    <t>К-1-К-1,5-1,5-0,23</t>
  </si>
  <si>
    <t>ПП-1-6,3А</t>
  </si>
  <si>
    <t>Caravella LED 75</t>
  </si>
  <si>
    <t>ПВ3</t>
  </si>
  <si>
    <t>УКПТ</t>
  </si>
  <si>
    <t>Светильник уличный светодиодныйCaravella LED 75 (цветовая температура 2700К,110Лм/вт) мощностью 75Вт</t>
  </si>
  <si>
    <t>м.</t>
  </si>
  <si>
    <t>Уплотнители кабельных проходов термоусаживаемые</t>
  </si>
  <si>
    <t>Провод медный ПВ3 сечением 4 мм2</t>
  </si>
  <si>
    <t xml:space="preserve">Предохранитель проходный </t>
  </si>
  <si>
    <t>Кронштейн металлический одноконсольный</t>
  </si>
  <si>
    <t>Клеммная коробка</t>
  </si>
  <si>
    <t>Фундаментная часть для опоры наружного освещения высотой 9 м</t>
  </si>
  <si>
    <t>Опора металлическая силовая наружного освещения с воздушной и кабельной подводками питания высотой 9 м, (опоры № 21,22,23)</t>
  </si>
  <si>
    <t xml:space="preserve">Провод медный сеч. 3х1,5 мм2 </t>
  </si>
  <si>
    <t>Кабель силовой на напряжении 0,4 кВ с медными жилами сеч. 4х35 мм2</t>
  </si>
  <si>
    <t>Заглушки для закрытия неиспользуемых кабельных каналов</t>
  </si>
  <si>
    <t>Муфта с пластмассовой изоляцией-1кВ</t>
  </si>
  <si>
    <t>Зажим анкерный</t>
  </si>
  <si>
    <t>Кронштейн анкерный</t>
  </si>
  <si>
    <t>Зажим ответвительный</t>
  </si>
  <si>
    <t>Компплект промежуточной подвески</t>
  </si>
  <si>
    <t>Термоусадочный наконечник с 4 выходами</t>
  </si>
  <si>
    <t>Металлическая лента</t>
  </si>
  <si>
    <t>Провод</t>
  </si>
  <si>
    <t>ПКП1</t>
  </si>
  <si>
    <t>4ПСТ-1 35</t>
  </si>
  <si>
    <t>PAC 95N</t>
  </si>
  <si>
    <t>CS1500</t>
  </si>
  <si>
    <t>P6</t>
  </si>
  <si>
    <t>ES1500</t>
  </si>
  <si>
    <t>TR4 10-35</t>
  </si>
  <si>
    <t>F207</t>
  </si>
  <si>
    <t>СИП-2 3х16+1х54,6</t>
  </si>
  <si>
    <t>Россия</t>
  </si>
  <si>
    <t>шт</t>
  </si>
  <si>
    <t>рол.</t>
  </si>
  <si>
    <t>Кол-во</t>
  </si>
  <si>
    <t xml:space="preserve">Цена за ед. изм. Материалов Руб. с НДС. </t>
  </si>
  <si>
    <t xml:space="preserve">Цена за ед. изм. СМР Руб. с НДС. </t>
  </si>
  <si>
    <t xml:space="preserve">Итого Стоимость за Материалы и СМР Руб. с НДС. </t>
  </si>
  <si>
    <t>Общий срок выполнения работ</t>
  </si>
  <si>
    <t>Готовы выполнить объем</t>
  </si>
  <si>
    <t>Аванс на материалы, оборудование ( руб. / без аванса)</t>
  </si>
  <si>
    <t>Отсрочка платежа (мин. 45 дн.)</t>
  </si>
  <si>
    <t>Гарантия на работы (мин 5 лет )</t>
  </si>
  <si>
    <t>В стоимости учтено гарантийное удержание 5% в соответствии с ТЗ</t>
  </si>
  <si>
    <t>В стоимости учтен генподрядный %  5 % в соответствии с ТЗ</t>
  </si>
  <si>
    <t>Наличие действующего договора с Заказчиком</t>
  </si>
  <si>
    <t>Опыт выполнения аналогичных работ</t>
  </si>
  <si>
    <t>Количество работников по Справке о среднесписочной численности / Количество привлекаемых работников на данные объекты</t>
  </si>
  <si>
    <t>Место и дата регистрации предприятия</t>
  </si>
  <si>
    <t>Годовой оборот за последний отчетный год</t>
  </si>
  <si>
    <t>Генеральный директор предприятия (ФИО - полностью, контакты: тел., e-mail)</t>
  </si>
  <si>
    <t>Контактное лицо (должность, ФИО-полностью, контакты: тел, e-mail)</t>
  </si>
  <si>
    <t>____________________Генеральный директор</t>
  </si>
  <si>
    <t>ИТОГО по предмету тендера</t>
  </si>
  <si>
    <t>ДА</t>
  </si>
  <si>
    <t>КП на выполнение комплекса работ на Переустройство Наружного освещения для объекта НИЯУ МИФИ по адресу:  Москва, ул. Москворечье, вл. 19, корп.2»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</si>
  <si>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</si>
  <si>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</si>
  <si>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</si>
  <si>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</si>
  <si>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</si>
  <si>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</si>
  <si>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</si>
  <si>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</si>
  <si>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</si>
  <si>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</si>
  <si>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</si>
  <si>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</si>
  <si>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</si>
  <si>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</si>
  <si>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</si>
  <si>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</si>
  <si>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</si>
  <si>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</si>
  <si>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</si>
  <si>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</si>
  <si>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</si>
  <si>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</si>
  <si>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</si>
  <si>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</si>
  <si>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</si>
  <si>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</si>
  <si>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ТЕНДЕРНЫЕ УСЛОВИЯ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</si>
</sst>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[$-FC19]d\ mmmm\ yyyy\ &quot;г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Tempus Sans ITC"/>
      <family val="5"/>
    </font>
    <font>
      <b/>
      <sz val="11"/>
      <color indexed="8"/>
      <name val="Tempus Sans ITC"/>
      <family val="5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empus Sans ITC"/>
      <family val="5"/>
    </font>
    <font>
      <b/>
      <sz val="11"/>
      <color theme="1"/>
      <name val="Tempus Sans ITC"/>
      <family val="5"/>
    </font>
    <font>
      <b/>
      <sz val="24"/>
      <color theme="1"/>
      <name val="Times New Roman"/>
      <family val="1"/>
    </font>
    <font>
      <b/>
      <sz val="14"/>
      <color rgb="FF000000"/>
      <name val="Tempus Sans ITC"/>
      <family val="5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</font>
    <font>
      <b/>
      <u val="single"/>
      <sz val="18"/>
      <color theme="1"/>
      <name val="Times New Roman"/>
      <family val="1"/>
    </font>
    <font>
      <u val="single"/>
      <sz val="18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sz val="14"/>
      <color rgb="FFFF0000"/>
      <name val="Times New Roman"/>
      <family val="1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4" borderId="0" xfId="0" applyFont="1" applyFill="1" applyAlignment="1">
      <alignment/>
    </xf>
    <xf numFmtId="0" fontId="60" fillId="33" borderId="0" xfId="0" applyFont="1" applyFill="1" applyAlignment="1">
      <alignment horizontal="left"/>
    </xf>
    <xf numFmtId="0" fontId="61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vertical="center" wrapText="1"/>
    </xf>
    <xf numFmtId="0" fontId="63" fillId="0" borderId="0" xfId="0" applyFont="1" applyBorder="1" applyAlignment="1">
      <alignment/>
    </xf>
    <xf numFmtId="0" fontId="61" fillId="33" borderId="0" xfId="0" applyFont="1" applyFill="1" applyAlignment="1">
      <alignment horizontal="center" vertical="center"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2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49" fontId="63" fillId="33" borderId="13" xfId="0" applyNumberFormat="1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49" fontId="6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3" fillId="33" borderId="14" xfId="0" applyFont="1" applyFill="1" applyBorder="1" applyAlignment="1">
      <alignment horizontal="left" vertical="center" wrapText="1"/>
    </xf>
    <xf numFmtId="0" fontId="63" fillId="33" borderId="14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1" fillId="7" borderId="17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left" vertical="center" wrapText="1"/>
    </xf>
    <xf numFmtId="0" fontId="61" fillId="7" borderId="10" xfId="0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/>
    </xf>
    <xf numFmtId="4" fontId="61" fillId="4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/>
    </xf>
    <xf numFmtId="0" fontId="63" fillId="7" borderId="18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7" borderId="17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vertical="center"/>
    </xf>
    <xf numFmtId="0" fontId="63" fillId="7" borderId="23" xfId="0" applyFont="1" applyFill="1" applyBorder="1" applyAlignment="1">
      <alignment/>
    </xf>
    <xf numFmtId="0" fontId="63" fillId="7" borderId="22" xfId="0" applyFont="1" applyFill="1" applyBorder="1" applyAlignment="1">
      <alignment/>
    </xf>
    <xf numFmtId="0" fontId="61" fillId="33" borderId="23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justify"/>
    </xf>
    <xf numFmtId="0" fontId="63" fillId="33" borderId="22" xfId="0" applyFont="1" applyFill="1" applyBorder="1" applyAlignment="1">
      <alignment horizontal="left" vertical="center" wrapText="1"/>
    </xf>
    <xf numFmtId="0" fontId="63" fillId="33" borderId="24" xfId="0" applyFont="1" applyFill="1" applyBorder="1" applyAlignment="1">
      <alignment/>
    </xf>
    <xf numFmtId="0" fontId="63" fillId="33" borderId="25" xfId="0" applyFont="1" applyFill="1" applyBorder="1" applyAlignment="1">
      <alignment/>
    </xf>
    <xf numFmtId="0" fontId="63" fillId="4" borderId="26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70" fillId="35" borderId="29" xfId="0" applyFont="1" applyFill="1" applyBorder="1" applyAlignment="1">
      <alignment horizontal="left" vertical="center" wrapText="1"/>
    </xf>
    <xf numFmtId="0" fontId="71" fillId="35" borderId="30" xfId="0" applyFont="1" applyFill="1" applyBorder="1" applyAlignment="1">
      <alignment horizontal="left" vertical="center" wrapText="1"/>
    </xf>
    <xf numFmtId="4" fontId="72" fillId="8" borderId="31" xfId="0" applyNumberFormat="1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73" fillId="8" borderId="33" xfId="0" applyFont="1" applyFill="1" applyBorder="1" applyAlignment="1">
      <alignment horizontal="center" vertical="center" wrapText="1"/>
    </xf>
    <xf numFmtId="4" fontId="74" fillId="7" borderId="17" xfId="0" applyNumberFormat="1" applyFont="1" applyFill="1" applyBorder="1" applyAlignment="1">
      <alignment vertical="center" wrapText="1"/>
    </xf>
    <xf numFmtId="4" fontId="75" fillId="7" borderId="19" xfId="0" applyNumberFormat="1" applyFont="1" applyFill="1" applyBorder="1" applyAlignment="1">
      <alignment vertical="center" wrapText="1"/>
    </xf>
    <xf numFmtId="4" fontId="75" fillId="7" borderId="16" xfId="0" applyNumberFormat="1" applyFont="1" applyFill="1" applyBorder="1" applyAlignment="1">
      <alignment vertical="center" wrapText="1"/>
    </xf>
    <xf numFmtId="0" fontId="76" fillId="33" borderId="34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14" fontId="63" fillId="0" borderId="35" xfId="0" applyNumberFormat="1" applyFont="1" applyBorder="1" applyAlignment="1">
      <alignment vertical="center" wrapText="1"/>
    </xf>
    <xf numFmtId="0" fontId="78" fillId="0" borderId="27" xfId="0" applyFont="1" applyBorder="1" applyAlignment="1">
      <alignment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/>
    </xf>
    <xf numFmtId="0" fontId="76" fillId="33" borderId="0" xfId="0" applyFont="1" applyFill="1" applyAlignment="1">
      <alignment horizontal="center"/>
    </xf>
    <xf numFmtId="0" fontId="63" fillId="4" borderId="21" xfId="0" applyFont="1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36" xfId="0" applyFill="1" applyBorder="1" applyAlignment="1">
      <alignment wrapText="1"/>
    </xf>
    <xf numFmtId="0" fontId="79" fillId="36" borderId="17" xfId="0" applyFont="1" applyFill="1" applyBorder="1" applyAlignment="1">
      <alignment horizontal="center" vertical="center" wrapText="1"/>
    </xf>
    <xf numFmtId="0" fontId="80" fillId="36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4" sqref="L24"/>
    </sheetView>
  </sheetViews>
  <sheetFormatPr defaultColWidth="8.8515625" defaultRowHeight="15"/>
  <cols>
    <col min="1" max="1" width="6.7109375" style="17" customWidth="1"/>
    <col min="2" max="2" width="97.00390625" style="18" customWidth="1"/>
    <col min="3" max="3" width="29.28125" style="14" customWidth="1"/>
    <col min="4" max="4" width="12.57421875" style="19" customWidth="1"/>
    <col min="5" max="5" width="19.7109375" style="17" customWidth="1"/>
    <col min="6" max="6" width="15.140625" style="16" customWidth="1"/>
    <col min="7" max="8" width="15.140625" style="13" customWidth="1"/>
    <col min="9" max="9" width="17.7109375" style="13" customWidth="1"/>
    <col min="10" max="10" width="18.7109375" style="13" customWidth="1"/>
    <col min="11" max="17" width="8.8515625" style="1" customWidth="1"/>
    <col min="18" max="16384" width="8.8515625" style="1" customWidth="1"/>
  </cols>
  <sheetData>
    <row r="1" spans="4:6" ht="18.75">
      <c r="D1" s="22"/>
      <c r="F1" s="13"/>
    </row>
    <row r="2" spans="4:6" ht="19.5" thickBot="1">
      <c r="D2" s="22"/>
      <c r="F2" s="13"/>
    </row>
    <row r="3" spans="1:17" ht="64.5" customHeight="1" thickBot="1">
      <c r="A3" s="92" t="s">
        <v>85</v>
      </c>
      <c r="B3" s="93"/>
      <c r="C3" s="93"/>
      <c r="D3" s="93"/>
      <c r="E3" s="93"/>
      <c r="F3" s="89"/>
      <c r="G3" s="90"/>
      <c r="H3" s="90"/>
      <c r="I3" s="90"/>
      <c r="J3" s="91"/>
      <c r="K3" s="7"/>
      <c r="L3" s="2"/>
      <c r="M3" s="2"/>
      <c r="N3" s="2"/>
      <c r="O3" s="2"/>
      <c r="P3" s="2"/>
      <c r="Q3" s="2"/>
    </row>
    <row r="4" spans="1:25" ht="78" customHeight="1" thickBot="1">
      <c r="A4" s="12" t="s">
        <v>0</v>
      </c>
      <c r="B4" s="40" t="s">
        <v>1</v>
      </c>
      <c r="C4" s="41" t="s">
        <v>4</v>
      </c>
      <c r="D4" s="42" t="s">
        <v>5</v>
      </c>
      <c r="E4" s="53" t="s">
        <v>2</v>
      </c>
      <c r="F4" s="58" t="s">
        <v>64</v>
      </c>
      <c r="G4" s="43" t="s">
        <v>65</v>
      </c>
      <c r="H4" s="43" t="s">
        <v>66</v>
      </c>
      <c r="I4" s="43" t="s">
        <v>67</v>
      </c>
      <c r="J4" s="59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10" s="2" customFormat="1" ht="36.75" customHeight="1" thickBot="1">
      <c r="A5" s="44">
        <v>1</v>
      </c>
      <c r="B5" s="45" t="s">
        <v>8</v>
      </c>
      <c r="C5" s="46"/>
      <c r="D5" s="47"/>
      <c r="E5" s="44"/>
      <c r="F5" s="60"/>
      <c r="G5" s="76">
        <f>SUM(I6:I9)</f>
        <v>0</v>
      </c>
      <c r="H5" s="77"/>
      <c r="I5" s="78"/>
      <c r="J5" s="61"/>
    </row>
    <row r="6" spans="1:10" s="2" customFormat="1" ht="31.5" customHeight="1" thickBot="1">
      <c r="A6" s="24" t="s">
        <v>86</v>
      </c>
      <c r="B6" s="26" t="s">
        <v>9</v>
      </c>
      <c r="C6" s="20" t="s">
        <v>13</v>
      </c>
      <c r="D6" s="23" t="s">
        <v>7</v>
      </c>
      <c r="E6" s="54"/>
      <c r="F6" s="62">
        <v>9</v>
      </c>
      <c r="G6" s="49"/>
      <c r="H6" s="49"/>
      <c r="I6" s="50">
        <f>(G6+H6)*F6</f>
        <v>0</v>
      </c>
      <c r="J6" s="63"/>
    </row>
    <row r="7" spans="1:13" s="2" customFormat="1" ht="45" customHeight="1" thickBot="1">
      <c r="A7" s="24" t="s">
        <v>87</v>
      </c>
      <c r="B7" s="26" t="s">
        <v>10</v>
      </c>
      <c r="C7" s="20" t="s">
        <v>14</v>
      </c>
      <c r="D7" s="23" t="s">
        <v>7</v>
      </c>
      <c r="E7" s="54"/>
      <c r="F7" s="62">
        <v>9</v>
      </c>
      <c r="G7" s="49"/>
      <c r="H7" s="49"/>
      <c r="I7" s="50">
        <f>(G7+H7)*F7</f>
        <v>0</v>
      </c>
      <c r="J7" s="63"/>
      <c r="K7" s="87"/>
      <c r="L7" s="88"/>
      <c r="M7" s="88"/>
    </row>
    <row r="8" spans="1:11" s="2" customFormat="1" ht="42" customHeight="1" thickBot="1">
      <c r="A8" s="24" t="s">
        <v>88</v>
      </c>
      <c r="B8" s="26" t="s">
        <v>11</v>
      </c>
      <c r="C8" s="27" t="s">
        <v>15</v>
      </c>
      <c r="D8" s="23" t="s">
        <v>7</v>
      </c>
      <c r="E8" s="54"/>
      <c r="F8" s="62">
        <v>9</v>
      </c>
      <c r="G8" s="49"/>
      <c r="H8" s="49"/>
      <c r="I8" s="50">
        <f>(G8+H8)*F8</f>
        <v>0</v>
      </c>
      <c r="J8" s="63"/>
      <c r="K8" s="5"/>
    </row>
    <row r="9" spans="1:12" s="2" customFormat="1" ht="32.25" customHeight="1" thickBot="1">
      <c r="A9" s="24" t="s">
        <v>89</v>
      </c>
      <c r="B9" s="26" t="s">
        <v>12</v>
      </c>
      <c r="C9" s="20" t="s">
        <v>16</v>
      </c>
      <c r="D9" s="23" t="s">
        <v>17</v>
      </c>
      <c r="E9" s="54"/>
      <c r="F9" s="62">
        <v>230</v>
      </c>
      <c r="G9" s="49"/>
      <c r="H9" s="49"/>
      <c r="I9" s="50">
        <f>(G9+H9)*F9</f>
        <v>0</v>
      </c>
      <c r="J9" s="63"/>
      <c r="K9" s="86"/>
      <c r="L9" s="86"/>
    </row>
    <row r="10" spans="1:10" s="2" customFormat="1" ht="32.25" customHeight="1" thickBot="1">
      <c r="A10" s="51">
        <v>2</v>
      </c>
      <c r="B10" s="45" t="s">
        <v>18</v>
      </c>
      <c r="C10" s="46"/>
      <c r="D10" s="48"/>
      <c r="E10" s="55"/>
      <c r="F10" s="60"/>
      <c r="G10" s="76">
        <f>SUM(I11:I32)</f>
        <v>0</v>
      </c>
      <c r="H10" s="77"/>
      <c r="I10" s="78"/>
      <c r="J10" s="61"/>
    </row>
    <row r="11" spans="1:10" s="2" customFormat="1" ht="34.5" customHeight="1" thickBot="1">
      <c r="A11" s="24" t="s">
        <v>90</v>
      </c>
      <c r="B11" s="26" t="s">
        <v>42</v>
      </c>
      <c r="C11" s="27" t="s">
        <v>21</v>
      </c>
      <c r="D11" s="23" t="s">
        <v>33</v>
      </c>
      <c r="E11" s="54"/>
      <c r="F11" s="62">
        <v>85</v>
      </c>
      <c r="G11" s="49"/>
      <c r="H11" s="49"/>
      <c r="I11" s="50">
        <f>(G11+H11)*F11</f>
        <v>0</v>
      </c>
      <c r="J11" s="63"/>
    </row>
    <row r="12" spans="1:10" s="2" customFormat="1" ht="32.25" customHeight="1" thickBot="1">
      <c r="A12" s="24" t="s">
        <v>91</v>
      </c>
      <c r="B12" s="26" t="s">
        <v>41</v>
      </c>
      <c r="C12" s="27" t="s">
        <v>22</v>
      </c>
      <c r="D12" s="23" t="s">
        <v>17</v>
      </c>
      <c r="E12" s="54"/>
      <c r="F12" s="62">
        <v>30</v>
      </c>
      <c r="G12" s="49"/>
      <c r="H12" s="49"/>
      <c r="I12" s="50">
        <f aca="true" t="shared" si="0" ref="I12:I32">(G12+H12)*F12</f>
        <v>0</v>
      </c>
      <c r="J12" s="63"/>
    </row>
    <row r="13" spans="1:10" s="2" customFormat="1" ht="51" customHeight="1" thickBot="1">
      <c r="A13" s="24" t="s">
        <v>92</v>
      </c>
      <c r="B13" s="26" t="s">
        <v>40</v>
      </c>
      <c r="C13" s="27" t="s">
        <v>23</v>
      </c>
      <c r="D13" s="23" t="s">
        <v>7</v>
      </c>
      <c r="E13" s="54"/>
      <c r="F13" s="62">
        <v>3</v>
      </c>
      <c r="G13" s="49"/>
      <c r="H13" s="49"/>
      <c r="I13" s="50">
        <f t="shared" si="0"/>
        <v>0</v>
      </c>
      <c r="J13" s="63"/>
    </row>
    <row r="14" spans="1:10" s="2" customFormat="1" ht="42" customHeight="1" thickBot="1">
      <c r="A14" s="24" t="s">
        <v>93</v>
      </c>
      <c r="B14" s="26" t="s">
        <v>39</v>
      </c>
      <c r="C14" s="27" t="s">
        <v>24</v>
      </c>
      <c r="D14" s="23" t="s">
        <v>7</v>
      </c>
      <c r="E14" s="54"/>
      <c r="F14" s="62">
        <v>3</v>
      </c>
      <c r="G14" s="49"/>
      <c r="H14" s="49"/>
      <c r="I14" s="50">
        <f t="shared" si="0"/>
        <v>0</v>
      </c>
      <c r="J14" s="63"/>
    </row>
    <row r="15" spans="1:10" s="2" customFormat="1" ht="37.5" customHeight="1" thickBot="1">
      <c r="A15" s="24" t="s">
        <v>94</v>
      </c>
      <c r="B15" s="26" t="s">
        <v>38</v>
      </c>
      <c r="C15" s="20" t="s">
        <v>25</v>
      </c>
      <c r="D15" s="23" t="s">
        <v>7</v>
      </c>
      <c r="E15" s="54"/>
      <c r="F15" s="62">
        <v>3</v>
      </c>
      <c r="G15" s="49"/>
      <c r="H15" s="49"/>
      <c r="I15" s="50">
        <f t="shared" si="0"/>
        <v>0</v>
      </c>
      <c r="J15" s="63"/>
    </row>
    <row r="16" spans="1:10" s="2" customFormat="1" ht="48.75" customHeight="1" thickBot="1">
      <c r="A16" s="24" t="s">
        <v>95</v>
      </c>
      <c r="B16" s="26" t="s">
        <v>20</v>
      </c>
      <c r="C16" s="20" t="s">
        <v>26</v>
      </c>
      <c r="D16" s="23" t="s">
        <v>17</v>
      </c>
      <c r="E16" s="54"/>
      <c r="F16" s="62">
        <v>85</v>
      </c>
      <c r="G16" s="49"/>
      <c r="H16" s="49"/>
      <c r="I16" s="50">
        <f t="shared" si="0"/>
        <v>0</v>
      </c>
      <c r="J16" s="63"/>
    </row>
    <row r="17" spans="1:10" s="2" customFormat="1" ht="34.5" customHeight="1" thickBot="1">
      <c r="A17" s="24" t="s">
        <v>96</v>
      </c>
      <c r="B17" s="26" t="s">
        <v>37</v>
      </c>
      <c r="C17" s="20" t="s">
        <v>27</v>
      </c>
      <c r="D17" s="23" t="s">
        <v>7</v>
      </c>
      <c r="E17" s="54"/>
      <c r="F17" s="62">
        <v>3</v>
      </c>
      <c r="G17" s="49"/>
      <c r="H17" s="49"/>
      <c r="I17" s="50">
        <f t="shared" si="0"/>
        <v>0</v>
      </c>
      <c r="J17" s="63"/>
    </row>
    <row r="18" spans="1:10" s="2" customFormat="1" ht="34.5" customHeight="1" thickBot="1">
      <c r="A18" s="24" t="s">
        <v>97</v>
      </c>
      <c r="B18" s="26" t="s">
        <v>36</v>
      </c>
      <c r="C18" s="20" t="s">
        <v>28</v>
      </c>
      <c r="D18" s="23" t="s">
        <v>7</v>
      </c>
      <c r="E18" s="54"/>
      <c r="F18" s="62">
        <v>3</v>
      </c>
      <c r="G18" s="49"/>
      <c r="H18" s="49"/>
      <c r="I18" s="50">
        <f t="shared" si="0"/>
        <v>0</v>
      </c>
      <c r="J18" s="63"/>
    </row>
    <row r="19" spans="1:10" s="2" customFormat="1" ht="49.5" customHeight="1" thickBot="1">
      <c r="A19" s="24" t="s">
        <v>98</v>
      </c>
      <c r="B19" s="26" t="s">
        <v>32</v>
      </c>
      <c r="C19" s="27" t="s">
        <v>29</v>
      </c>
      <c r="D19" s="23" t="s">
        <v>7</v>
      </c>
      <c r="E19" s="54"/>
      <c r="F19" s="62">
        <v>3</v>
      </c>
      <c r="G19" s="49"/>
      <c r="H19" s="49"/>
      <c r="I19" s="50">
        <f t="shared" si="0"/>
        <v>0</v>
      </c>
      <c r="J19" s="63"/>
    </row>
    <row r="20" spans="1:10" s="2" customFormat="1" ht="60.75" customHeight="1" thickBot="1">
      <c r="A20" s="24" t="s">
        <v>99</v>
      </c>
      <c r="B20" s="28" t="s">
        <v>19</v>
      </c>
      <c r="C20" s="27"/>
      <c r="D20" s="23" t="s">
        <v>17</v>
      </c>
      <c r="E20" s="54"/>
      <c r="F20" s="62">
        <v>50</v>
      </c>
      <c r="G20" s="49"/>
      <c r="H20" s="49"/>
      <c r="I20" s="50">
        <f t="shared" si="0"/>
        <v>0</v>
      </c>
      <c r="J20" s="63"/>
    </row>
    <row r="21" spans="1:10" s="2" customFormat="1" ht="46.5" customHeight="1" thickBot="1">
      <c r="A21" s="24" t="s">
        <v>100</v>
      </c>
      <c r="B21" s="28" t="s">
        <v>20</v>
      </c>
      <c r="C21" s="27"/>
      <c r="D21" s="23" t="s">
        <v>17</v>
      </c>
      <c r="E21" s="54"/>
      <c r="F21" s="62">
        <v>85</v>
      </c>
      <c r="G21" s="49"/>
      <c r="H21" s="49"/>
      <c r="I21" s="50">
        <f t="shared" si="0"/>
        <v>0</v>
      </c>
      <c r="J21" s="63"/>
    </row>
    <row r="22" spans="1:10" s="2" customFormat="1" ht="45" customHeight="1" thickBot="1">
      <c r="A22" s="24" t="s">
        <v>101</v>
      </c>
      <c r="B22" s="26" t="s">
        <v>35</v>
      </c>
      <c r="C22" s="27" t="s">
        <v>30</v>
      </c>
      <c r="D22" s="23" t="s">
        <v>17</v>
      </c>
      <c r="E22" s="54"/>
      <c r="F22" s="62">
        <v>15</v>
      </c>
      <c r="G22" s="49"/>
      <c r="H22" s="49"/>
      <c r="I22" s="50">
        <f t="shared" si="0"/>
        <v>0</v>
      </c>
      <c r="J22" s="63"/>
    </row>
    <row r="23" spans="1:10" s="2" customFormat="1" ht="36.75" customHeight="1" thickBot="1">
      <c r="A23" s="24" t="s">
        <v>102</v>
      </c>
      <c r="B23" s="26" t="s">
        <v>34</v>
      </c>
      <c r="C23" s="27" t="s">
        <v>31</v>
      </c>
      <c r="D23" s="23" t="s">
        <v>7</v>
      </c>
      <c r="E23" s="54"/>
      <c r="F23" s="62">
        <v>6</v>
      </c>
      <c r="G23" s="49"/>
      <c r="H23" s="49"/>
      <c r="I23" s="50">
        <f t="shared" si="0"/>
        <v>0</v>
      </c>
      <c r="J23" s="63"/>
    </row>
    <row r="24" spans="1:10" s="2" customFormat="1" ht="41.25" customHeight="1" thickBot="1">
      <c r="A24" s="24" t="s">
        <v>103</v>
      </c>
      <c r="B24" s="26" t="s">
        <v>43</v>
      </c>
      <c r="C24" s="27" t="s">
        <v>52</v>
      </c>
      <c r="D24" s="23" t="s">
        <v>62</v>
      </c>
      <c r="E24" s="54" t="s">
        <v>61</v>
      </c>
      <c r="F24" s="62">
        <v>6</v>
      </c>
      <c r="G24" s="49"/>
      <c r="H24" s="49"/>
      <c r="I24" s="50">
        <f t="shared" si="0"/>
        <v>0</v>
      </c>
      <c r="J24" s="63"/>
    </row>
    <row r="25" spans="1:10" s="2" customFormat="1" ht="39.75" customHeight="1" thickBot="1">
      <c r="A25" s="24" t="s">
        <v>104</v>
      </c>
      <c r="B25" s="26" t="s">
        <v>44</v>
      </c>
      <c r="C25" s="27" t="s">
        <v>53</v>
      </c>
      <c r="D25" s="23" t="s">
        <v>62</v>
      </c>
      <c r="E25" s="54"/>
      <c r="F25" s="62">
        <v>3</v>
      </c>
      <c r="G25" s="49"/>
      <c r="H25" s="49"/>
      <c r="I25" s="50">
        <f t="shared" si="0"/>
        <v>0</v>
      </c>
      <c r="J25" s="63"/>
    </row>
    <row r="26" spans="1:10" s="2" customFormat="1" ht="27.75" customHeight="1" thickBot="1">
      <c r="A26" s="24" t="s">
        <v>105</v>
      </c>
      <c r="B26" s="26" t="s">
        <v>45</v>
      </c>
      <c r="C26" s="29" t="s">
        <v>54</v>
      </c>
      <c r="D26" s="23" t="s">
        <v>7</v>
      </c>
      <c r="E26" s="54" t="s">
        <v>61</v>
      </c>
      <c r="F26" s="62">
        <v>4</v>
      </c>
      <c r="G26" s="49"/>
      <c r="H26" s="49"/>
      <c r="I26" s="50">
        <f t="shared" si="0"/>
        <v>0</v>
      </c>
      <c r="J26" s="64"/>
    </row>
    <row r="27" spans="1:10" s="2" customFormat="1" ht="27" customHeight="1" thickBot="1">
      <c r="A27" s="24" t="s">
        <v>106</v>
      </c>
      <c r="B27" s="26" t="s">
        <v>46</v>
      </c>
      <c r="C27" s="29" t="s">
        <v>55</v>
      </c>
      <c r="D27" s="23" t="s">
        <v>7</v>
      </c>
      <c r="E27" s="54" t="s">
        <v>61</v>
      </c>
      <c r="F27" s="62">
        <v>4</v>
      </c>
      <c r="G27" s="49"/>
      <c r="H27" s="49"/>
      <c r="I27" s="50">
        <f t="shared" si="0"/>
        <v>0</v>
      </c>
      <c r="J27" s="64"/>
    </row>
    <row r="28" spans="1:10" s="2" customFormat="1" ht="27.75" customHeight="1" thickBot="1">
      <c r="A28" s="24" t="s">
        <v>107</v>
      </c>
      <c r="B28" s="26" t="s">
        <v>47</v>
      </c>
      <c r="C28" s="29" t="s">
        <v>56</v>
      </c>
      <c r="D28" s="23" t="s">
        <v>7</v>
      </c>
      <c r="E28" s="54" t="s">
        <v>61</v>
      </c>
      <c r="F28" s="62">
        <v>8</v>
      </c>
      <c r="G28" s="49"/>
      <c r="H28" s="49"/>
      <c r="I28" s="50">
        <f t="shared" si="0"/>
        <v>0</v>
      </c>
      <c r="J28" s="63"/>
    </row>
    <row r="29" spans="1:10" s="2" customFormat="1" ht="27.75" customHeight="1" thickBot="1">
      <c r="A29" s="24" t="s">
        <v>108</v>
      </c>
      <c r="B29" s="26" t="s">
        <v>48</v>
      </c>
      <c r="C29" s="29" t="s">
        <v>57</v>
      </c>
      <c r="D29" s="23" t="s">
        <v>7</v>
      </c>
      <c r="E29" s="54" t="s">
        <v>61</v>
      </c>
      <c r="F29" s="62">
        <v>4</v>
      </c>
      <c r="G29" s="49"/>
      <c r="H29" s="49"/>
      <c r="I29" s="50">
        <f t="shared" si="0"/>
        <v>0</v>
      </c>
      <c r="J29" s="63"/>
    </row>
    <row r="30" spans="1:11" s="2" customFormat="1" ht="21" customHeight="1" thickBot="1">
      <c r="A30" s="24" t="s">
        <v>109</v>
      </c>
      <c r="B30" s="26" t="s">
        <v>49</v>
      </c>
      <c r="C30" s="29" t="s">
        <v>58</v>
      </c>
      <c r="D30" s="23" t="s">
        <v>7</v>
      </c>
      <c r="E30" s="54" t="s">
        <v>61</v>
      </c>
      <c r="F30" s="62">
        <v>4</v>
      </c>
      <c r="G30" s="49"/>
      <c r="H30" s="49"/>
      <c r="I30" s="50">
        <f t="shared" si="0"/>
        <v>0</v>
      </c>
      <c r="J30" s="63"/>
      <c r="K30" s="9"/>
    </row>
    <row r="31" spans="1:10" s="2" customFormat="1" ht="21" customHeight="1" thickBot="1">
      <c r="A31" s="24" t="s">
        <v>110</v>
      </c>
      <c r="B31" s="26" t="s">
        <v>50</v>
      </c>
      <c r="C31" s="30" t="s">
        <v>59</v>
      </c>
      <c r="D31" s="30" t="s">
        <v>63</v>
      </c>
      <c r="E31" s="56" t="s">
        <v>61</v>
      </c>
      <c r="F31" s="62">
        <v>1</v>
      </c>
      <c r="G31" s="49"/>
      <c r="H31" s="49"/>
      <c r="I31" s="50">
        <f t="shared" si="0"/>
        <v>0</v>
      </c>
      <c r="J31" s="65"/>
    </row>
    <row r="32" spans="1:10" s="2" customFormat="1" ht="36.75" customHeight="1" thickBot="1">
      <c r="A32" s="24" t="s">
        <v>111</v>
      </c>
      <c r="B32" s="38" t="s">
        <v>51</v>
      </c>
      <c r="C32" s="25" t="s">
        <v>60</v>
      </c>
      <c r="D32" s="39" t="s">
        <v>17</v>
      </c>
      <c r="E32" s="57"/>
      <c r="F32" s="62">
        <v>50</v>
      </c>
      <c r="G32" s="49"/>
      <c r="H32" s="49"/>
      <c r="I32" s="50">
        <f t="shared" si="0"/>
        <v>0</v>
      </c>
      <c r="J32" s="63"/>
    </row>
    <row r="33" spans="1:10" s="2" customFormat="1" ht="36.75" customHeight="1" thickBot="1">
      <c r="A33" s="71" t="s">
        <v>83</v>
      </c>
      <c r="B33" s="72"/>
      <c r="C33" s="72"/>
      <c r="D33" s="72"/>
      <c r="E33" s="72"/>
      <c r="F33" s="73">
        <f>G5+G10</f>
        <v>0</v>
      </c>
      <c r="G33" s="74"/>
      <c r="H33" s="74"/>
      <c r="I33" s="74"/>
      <c r="J33" s="75"/>
    </row>
    <row r="34" spans="1:10" s="32" customFormat="1" ht="37.5" customHeight="1" thickTop="1">
      <c r="A34" s="79" t="s">
        <v>112</v>
      </c>
      <c r="B34" s="80"/>
      <c r="C34" s="80"/>
      <c r="D34" s="80"/>
      <c r="E34" s="80"/>
      <c r="F34" s="66"/>
      <c r="G34" s="31"/>
      <c r="H34" s="31"/>
      <c r="I34" s="31"/>
      <c r="J34" s="67"/>
    </row>
    <row r="35" spans="1:10" s="32" customFormat="1" ht="34.5" customHeight="1">
      <c r="A35" s="36" t="s">
        <v>3</v>
      </c>
      <c r="B35" s="84" t="s">
        <v>68</v>
      </c>
      <c r="C35" s="85"/>
      <c r="D35" s="85"/>
      <c r="E35" s="85"/>
      <c r="F35" s="68"/>
      <c r="G35" s="69"/>
      <c r="H35" s="69"/>
      <c r="I35" s="69"/>
      <c r="J35" s="70"/>
    </row>
    <row r="36" spans="1:10" s="32" customFormat="1" ht="36" customHeight="1">
      <c r="A36" s="37">
        <v>2</v>
      </c>
      <c r="B36" s="84" t="s">
        <v>69</v>
      </c>
      <c r="C36" s="85"/>
      <c r="D36" s="85"/>
      <c r="E36" s="85"/>
      <c r="F36" s="68"/>
      <c r="G36" s="69"/>
      <c r="H36" s="69"/>
      <c r="I36" s="69"/>
      <c r="J36" s="70"/>
    </row>
    <row r="37" spans="1:10" s="32" customFormat="1" ht="37.5" customHeight="1">
      <c r="A37" s="37">
        <v>3</v>
      </c>
      <c r="B37" s="84" t="s">
        <v>70</v>
      </c>
      <c r="C37" s="85"/>
      <c r="D37" s="85"/>
      <c r="E37" s="85"/>
      <c r="F37" s="68"/>
      <c r="G37" s="69"/>
      <c r="H37" s="69"/>
      <c r="I37" s="69"/>
      <c r="J37" s="70"/>
    </row>
    <row r="38" spans="1:10" s="32" customFormat="1" ht="42" customHeight="1">
      <c r="A38" s="37">
        <v>4</v>
      </c>
      <c r="B38" s="84" t="s">
        <v>71</v>
      </c>
      <c r="C38" s="85"/>
      <c r="D38" s="85"/>
      <c r="E38" s="85"/>
      <c r="F38" s="68"/>
      <c r="G38" s="69"/>
      <c r="H38" s="69"/>
      <c r="I38" s="69"/>
      <c r="J38" s="70"/>
    </row>
    <row r="39" spans="1:12" s="4" customFormat="1" ht="38.25" customHeight="1">
      <c r="A39" s="37">
        <v>5</v>
      </c>
      <c r="B39" s="84" t="s">
        <v>72</v>
      </c>
      <c r="C39" s="85"/>
      <c r="D39" s="85"/>
      <c r="E39" s="85"/>
      <c r="F39" s="68"/>
      <c r="G39" s="69"/>
      <c r="H39" s="69"/>
      <c r="I39" s="69"/>
      <c r="J39" s="70"/>
      <c r="K39" s="8"/>
      <c r="L39" s="8"/>
    </row>
    <row r="40" spans="1:12" s="4" customFormat="1" ht="34.5" customHeight="1">
      <c r="A40" s="37">
        <v>6</v>
      </c>
      <c r="B40" s="84" t="s">
        <v>73</v>
      </c>
      <c r="C40" s="85"/>
      <c r="D40" s="85"/>
      <c r="E40" s="85"/>
      <c r="F40" s="81" t="s">
        <v>84</v>
      </c>
      <c r="G40" s="82"/>
      <c r="H40" s="82"/>
      <c r="I40" s="82"/>
      <c r="J40" s="83"/>
      <c r="K40" s="8"/>
      <c r="L40" s="8"/>
    </row>
    <row r="41" spans="1:12" s="4" customFormat="1" ht="37.5" customHeight="1">
      <c r="A41" s="37">
        <v>7</v>
      </c>
      <c r="B41" s="84" t="s">
        <v>74</v>
      </c>
      <c r="C41" s="85"/>
      <c r="D41" s="85"/>
      <c r="E41" s="85"/>
      <c r="F41" s="81" t="s">
        <v>84</v>
      </c>
      <c r="G41" s="82"/>
      <c r="H41" s="82"/>
      <c r="I41" s="82"/>
      <c r="J41" s="83"/>
      <c r="K41" s="8"/>
      <c r="L41" s="8"/>
    </row>
    <row r="42" spans="1:12" s="4" customFormat="1" ht="34.5" customHeight="1">
      <c r="A42" s="37">
        <v>8</v>
      </c>
      <c r="B42" s="84" t="s">
        <v>75</v>
      </c>
      <c r="C42" s="85"/>
      <c r="D42" s="85"/>
      <c r="E42" s="85"/>
      <c r="F42" s="68"/>
      <c r="G42" s="69"/>
      <c r="H42" s="69"/>
      <c r="I42" s="69"/>
      <c r="J42" s="70"/>
      <c r="K42" s="8"/>
      <c r="L42" s="8"/>
    </row>
    <row r="43" spans="1:12" s="33" customFormat="1" ht="51" customHeight="1">
      <c r="A43" s="37">
        <v>9</v>
      </c>
      <c r="B43" s="84" t="s">
        <v>76</v>
      </c>
      <c r="C43" s="85"/>
      <c r="D43" s="85"/>
      <c r="E43" s="85"/>
      <c r="F43" s="68"/>
      <c r="G43" s="69"/>
      <c r="H43" s="69"/>
      <c r="I43" s="69"/>
      <c r="J43" s="70"/>
      <c r="K43" s="32"/>
      <c r="L43" s="32"/>
    </row>
    <row r="44" spans="1:12" s="33" customFormat="1" ht="45" customHeight="1">
      <c r="A44" s="37">
        <v>10</v>
      </c>
      <c r="B44" s="84" t="s">
        <v>77</v>
      </c>
      <c r="C44" s="85"/>
      <c r="D44" s="85"/>
      <c r="E44" s="85"/>
      <c r="F44" s="68"/>
      <c r="G44" s="69"/>
      <c r="H44" s="69"/>
      <c r="I44" s="69"/>
      <c r="J44" s="70"/>
      <c r="K44" s="32"/>
      <c r="L44" s="32"/>
    </row>
    <row r="45" spans="1:12" s="33" customFormat="1" ht="39" customHeight="1">
      <c r="A45" s="37">
        <v>11</v>
      </c>
      <c r="B45" s="84" t="s">
        <v>78</v>
      </c>
      <c r="C45" s="85"/>
      <c r="D45" s="85"/>
      <c r="E45" s="85"/>
      <c r="F45" s="68"/>
      <c r="G45" s="69"/>
      <c r="H45" s="69"/>
      <c r="I45" s="69"/>
      <c r="J45" s="70"/>
      <c r="K45" s="32"/>
      <c r="L45" s="32"/>
    </row>
    <row r="46" spans="1:12" s="33" customFormat="1" ht="43.5" customHeight="1">
      <c r="A46" s="37">
        <v>12</v>
      </c>
      <c r="B46" s="84" t="s">
        <v>79</v>
      </c>
      <c r="C46" s="85"/>
      <c r="D46" s="85"/>
      <c r="E46" s="85"/>
      <c r="F46" s="68"/>
      <c r="G46" s="69"/>
      <c r="H46" s="69"/>
      <c r="I46" s="69"/>
      <c r="J46" s="70"/>
      <c r="K46" s="32"/>
      <c r="L46" s="32"/>
    </row>
    <row r="47" spans="1:12" s="35" customFormat="1" ht="36" customHeight="1">
      <c r="A47" s="37">
        <v>13</v>
      </c>
      <c r="B47" s="84" t="s">
        <v>80</v>
      </c>
      <c r="C47" s="85"/>
      <c r="D47" s="85"/>
      <c r="E47" s="85"/>
      <c r="F47" s="68"/>
      <c r="G47" s="69"/>
      <c r="H47" s="69"/>
      <c r="I47" s="69"/>
      <c r="J47" s="70"/>
      <c r="K47" s="34"/>
      <c r="L47" s="34"/>
    </row>
    <row r="48" spans="1:12" s="35" customFormat="1" ht="45" customHeight="1">
      <c r="A48" s="37">
        <v>14</v>
      </c>
      <c r="B48" s="84" t="s">
        <v>81</v>
      </c>
      <c r="C48" s="85"/>
      <c r="D48" s="85"/>
      <c r="E48" s="85"/>
      <c r="F48" s="68"/>
      <c r="G48" s="69"/>
      <c r="H48" s="69"/>
      <c r="I48" s="69"/>
      <c r="J48" s="70"/>
      <c r="K48" s="34"/>
      <c r="L48" s="34"/>
    </row>
    <row r="49" spans="1:12" ht="18.75">
      <c r="A49" s="10"/>
      <c r="B49" s="11"/>
      <c r="C49" s="5"/>
      <c r="D49" s="10"/>
      <c r="E49" s="10"/>
      <c r="F49" s="13"/>
      <c r="K49" s="6"/>
      <c r="L49" s="6"/>
    </row>
    <row r="50" spans="1:12" ht="30">
      <c r="A50" s="10"/>
      <c r="B50" s="11"/>
      <c r="C50" s="52" t="s">
        <v>82</v>
      </c>
      <c r="D50" s="10"/>
      <c r="E50" s="10"/>
      <c r="F50" s="13"/>
      <c r="K50" s="6"/>
      <c r="L50" s="6"/>
    </row>
    <row r="51" spans="1:12" ht="18.75">
      <c r="A51" s="10"/>
      <c r="B51" s="11"/>
      <c r="C51" s="5"/>
      <c r="D51" s="10"/>
      <c r="E51" s="10"/>
      <c r="F51" s="13"/>
      <c r="K51" s="6"/>
      <c r="L51" s="6"/>
    </row>
    <row r="52" spans="4:6" ht="18.75">
      <c r="D52" s="22"/>
      <c r="E52" s="22"/>
      <c r="F52" s="13"/>
    </row>
    <row r="53" spans="4:6" ht="18.75">
      <c r="D53" s="22"/>
      <c r="E53" s="22"/>
      <c r="F53" s="13"/>
    </row>
    <row r="54" spans="4:6" ht="18.75">
      <c r="D54" s="22"/>
      <c r="E54" s="22"/>
      <c r="F54" s="13"/>
    </row>
    <row r="55" spans="4:6" ht="18.75">
      <c r="D55" s="22"/>
      <c r="E55" s="22"/>
      <c r="F55" s="13"/>
    </row>
    <row r="56" spans="4:6" ht="18.75">
      <c r="D56" s="22"/>
      <c r="E56" s="22"/>
      <c r="F56" s="13"/>
    </row>
    <row r="57" spans="4:6" ht="18.75">
      <c r="D57" s="22"/>
      <c r="E57" s="22"/>
      <c r="F57" s="13"/>
    </row>
    <row r="58" spans="4:6" ht="18.75">
      <c r="D58" s="22"/>
      <c r="E58" s="22"/>
      <c r="F58" s="13"/>
    </row>
    <row r="59" spans="4:6" ht="18.75">
      <c r="D59" s="22"/>
      <c r="E59" s="22"/>
      <c r="F59" s="13"/>
    </row>
    <row r="60" spans="4:6" ht="18.75">
      <c r="D60" s="22"/>
      <c r="E60" s="22"/>
      <c r="F60" s="13"/>
    </row>
    <row r="61" spans="4:6" ht="18.75">
      <c r="D61" s="22"/>
      <c r="E61" s="22"/>
      <c r="F61" s="13"/>
    </row>
    <row r="62" spans="4:6" ht="18.75">
      <c r="D62" s="22"/>
      <c r="E62" s="22"/>
      <c r="F62" s="13"/>
    </row>
    <row r="63" spans="4:6" ht="18.75">
      <c r="D63" s="22"/>
      <c r="E63" s="22"/>
      <c r="F63" s="13"/>
    </row>
    <row r="64" spans="4:6" ht="18.75">
      <c r="D64" s="22"/>
      <c r="E64" s="22"/>
      <c r="F64" s="13"/>
    </row>
    <row r="65" spans="4:6" ht="18.75">
      <c r="D65" s="22"/>
      <c r="E65" s="22"/>
      <c r="F65" s="13"/>
    </row>
    <row r="66" spans="4:6" ht="18.75">
      <c r="D66" s="22"/>
      <c r="E66" s="22"/>
      <c r="F66" s="13"/>
    </row>
    <row r="67" spans="4:6" ht="18.75">
      <c r="D67" s="22"/>
      <c r="E67" s="22"/>
      <c r="F67" s="13"/>
    </row>
    <row r="68" spans="4:6" ht="18.75">
      <c r="D68" s="22"/>
      <c r="E68" s="22"/>
      <c r="F68" s="13"/>
    </row>
    <row r="69" spans="4:6" ht="18.75">
      <c r="D69" s="22"/>
      <c r="E69" s="22"/>
      <c r="F69" s="13"/>
    </row>
    <row r="70" spans="4:6" ht="18.75">
      <c r="D70" s="22"/>
      <c r="E70" s="22"/>
      <c r="F70" s="13"/>
    </row>
    <row r="71" spans="4:6" ht="18.75">
      <c r="D71" s="22"/>
      <c r="E71" s="22"/>
      <c r="F71" s="13"/>
    </row>
    <row r="72" spans="4:6" ht="18.75">
      <c r="D72" s="22"/>
      <c r="E72" s="22"/>
      <c r="F72" s="13"/>
    </row>
    <row r="73" spans="4:6" ht="18.75">
      <c r="D73" s="22"/>
      <c r="E73" s="22"/>
      <c r="F73" s="13"/>
    </row>
    <row r="74" spans="4:6" ht="18.75">
      <c r="D74" s="22"/>
      <c r="E74" s="22"/>
      <c r="F74" s="13"/>
    </row>
    <row r="75" spans="4:6" ht="18.75">
      <c r="D75" s="22"/>
      <c r="E75" s="22"/>
      <c r="F75" s="13"/>
    </row>
    <row r="76" spans="4:6" ht="18.75">
      <c r="D76" s="22"/>
      <c r="E76" s="22"/>
      <c r="F76" s="13"/>
    </row>
    <row r="77" spans="4:6" ht="18.75">
      <c r="D77" s="22"/>
      <c r="E77" s="22"/>
      <c r="F77" s="13"/>
    </row>
    <row r="78" spans="4:6" ht="18.75">
      <c r="D78" s="22"/>
      <c r="E78" s="22"/>
      <c r="F78" s="13"/>
    </row>
    <row r="79" spans="4:6" ht="18.75">
      <c r="D79" s="22"/>
      <c r="E79" s="22"/>
      <c r="F79" s="13"/>
    </row>
    <row r="80" spans="4:6" ht="18.75">
      <c r="D80" s="22"/>
      <c r="E80" s="22"/>
      <c r="F80" s="13"/>
    </row>
    <row r="81" spans="4:6" ht="18.75">
      <c r="D81" s="22"/>
      <c r="E81" s="22"/>
      <c r="F81" s="13"/>
    </row>
    <row r="82" spans="4:6" ht="18.75">
      <c r="D82" s="22"/>
      <c r="E82" s="22"/>
      <c r="F82" s="13"/>
    </row>
    <row r="83" spans="4:6" ht="18.75">
      <c r="D83" s="22"/>
      <c r="E83" s="22"/>
      <c r="F83" s="13"/>
    </row>
    <row r="84" spans="4:6" ht="18.75">
      <c r="D84" s="22"/>
      <c r="E84" s="22"/>
      <c r="F84" s="13"/>
    </row>
    <row r="85" spans="4:6" ht="18.75">
      <c r="D85" s="22"/>
      <c r="E85" s="22"/>
      <c r="F85" s="13"/>
    </row>
    <row r="86" spans="4:6" ht="18.75">
      <c r="D86" s="22"/>
      <c r="E86" s="22"/>
      <c r="F86" s="13"/>
    </row>
    <row r="87" spans="4:6" ht="18.75">
      <c r="D87" s="22"/>
      <c r="E87" s="22"/>
      <c r="F87" s="13"/>
    </row>
    <row r="88" spans="4:6" ht="18.75">
      <c r="D88" s="22"/>
      <c r="E88" s="22"/>
      <c r="F88" s="13"/>
    </row>
    <row r="89" spans="4:6" ht="18.75">
      <c r="D89" s="22"/>
      <c r="E89" s="22"/>
      <c r="F89" s="13"/>
    </row>
    <row r="90" spans="4:6" ht="18.75">
      <c r="D90" s="22"/>
      <c r="E90" s="22"/>
      <c r="F90" s="13"/>
    </row>
    <row r="91" spans="4:6" ht="18.75">
      <c r="D91" s="22"/>
      <c r="E91" s="22"/>
      <c r="F91" s="13"/>
    </row>
    <row r="92" spans="4:6" ht="18.75">
      <c r="D92" s="22"/>
      <c r="E92" s="22"/>
      <c r="F92" s="13"/>
    </row>
    <row r="93" spans="4:6" ht="18.75">
      <c r="D93" s="22"/>
      <c r="E93" s="22"/>
      <c r="F93" s="13"/>
    </row>
    <row r="94" spans="4:6" ht="18.75">
      <c r="D94" s="21"/>
      <c r="F94" s="15"/>
    </row>
  </sheetData>
  <sheetProtection/>
  <mergeCells count="37">
    <mergeCell ref="K9:L9"/>
    <mergeCell ref="K7:M7"/>
    <mergeCell ref="F3:J3"/>
    <mergeCell ref="A3:E3"/>
    <mergeCell ref="B38:E38"/>
    <mergeCell ref="B39:E39"/>
    <mergeCell ref="G5:I5"/>
    <mergeCell ref="B40:E40"/>
    <mergeCell ref="B41:E41"/>
    <mergeCell ref="B42:E42"/>
    <mergeCell ref="B47:E47"/>
    <mergeCell ref="B48:E48"/>
    <mergeCell ref="F35:J35"/>
    <mergeCell ref="F36:J36"/>
    <mergeCell ref="F37:J37"/>
    <mergeCell ref="F38:J38"/>
    <mergeCell ref="F39:J39"/>
    <mergeCell ref="B35:E35"/>
    <mergeCell ref="B36:E36"/>
    <mergeCell ref="B37:E37"/>
    <mergeCell ref="F43:J43"/>
    <mergeCell ref="F44:J44"/>
    <mergeCell ref="F45:J45"/>
    <mergeCell ref="B44:E44"/>
    <mergeCell ref="B45:E45"/>
    <mergeCell ref="B46:E46"/>
    <mergeCell ref="B43:E43"/>
    <mergeCell ref="F46:J46"/>
    <mergeCell ref="F47:J47"/>
    <mergeCell ref="F48:J48"/>
    <mergeCell ref="A33:E33"/>
    <mergeCell ref="F33:J33"/>
    <mergeCell ref="G10:I10"/>
    <mergeCell ref="A34:E34"/>
    <mergeCell ref="F40:J40"/>
    <mergeCell ref="F41:J41"/>
    <mergeCell ref="F42:J42"/>
  </mergeCells>
  <printOptions/>
  <pageMargins left="0.11811023622047245" right="0" top="0.5511811023622047" bottom="0.5511811023622047" header="0.31496062992125984" footer="0.31496062992125984"/>
  <pageSetup fitToHeight="0" fitToWidth="1" horizontalDpi="600" verticalDpi="600" orientation="portrait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aaurodovskih</dc:creator>
  <cp:keywords/>
  <dc:description/>
  <cp:lastModifiedBy>Логинов Дмитрий Александрович</cp:lastModifiedBy>
  <cp:lastPrinted>2020-03-20T11:59:57Z</cp:lastPrinted>
  <dcterms:created xsi:type="dcterms:W3CDTF">2018-07-04T07:13:49Z</dcterms:created>
  <dcterms:modified xsi:type="dcterms:W3CDTF">2020-08-13T08:40:52Z</dcterms:modified>
  <cp:category/>
  <cp:version/>
  <cp:contentType/>
  <cp:contentStatus/>
</cp:coreProperties>
</file>